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8-Foncier\03-OCCUPATIONS\05- APPEL A PROJET\Final AP concret\04-Petite Poterie\Appel à Projet Petite Poterie VF\"/>
    </mc:Choice>
  </mc:AlternateContent>
  <bookViews>
    <workbookView xWindow="0" yWindow="0" windowWidth="21570" windowHeight="7545" tabRatio="753" activeTab="2"/>
  </bookViews>
  <sheets>
    <sheet name="Prez Candidat" sheetId="1" r:id="rId1"/>
    <sheet name="Bilan" sheetId="3" r:id="rId2"/>
    <sheet name="CDR" sheetId="6" r:id="rId3"/>
    <sheet name="BP" sheetId="5" r:id="rId4"/>
    <sheet name="Prez Projet Snack" sheetId="9" r:id="rId5"/>
  </sheets>
  <externalReferences>
    <externalReference r:id="rId6"/>
  </externalReferences>
  <definedNames>
    <definedName name="_xlnm.Print_Area" localSheetId="1">Bilan!$B$1:$R$43</definedName>
    <definedName name="_xlnm.Print_Area" localSheetId="3">BP!$B$2:$AD$51</definedName>
    <definedName name="_xlnm.Print_Area" localSheetId="2">CDR!$A$1:$P$67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6" l="1"/>
  <c r="G26" i="3" l="1"/>
  <c r="H20" i="3"/>
  <c r="I20" i="3"/>
  <c r="H31" i="3"/>
  <c r="I31" i="3"/>
  <c r="L2" i="5"/>
  <c r="AA2" i="5"/>
  <c r="AB3" i="9" l="1"/>
  <c r="R3" i="9"/>
  <c r="H3" i="9"/>
  <c r="O3" i="3" l="1"/>
  <c r="O5" i="6"/>
  <c r="I17" i="3" l="1"/>
  <c r="I28" i="3"/>
  <c r="I38" i="3"/>
  <c r="I42" i="3"/>
  <c r="R20" i="3"/>
  <c r="R21" i="3" s="1"/>
  <c r="R25" i="3" s="1"/>
  <c r="R26" i="3"/>
  <c r="R32" i="3" s="1"/>
  <c r="R36" i="3"/>
  <c r="F3" i="3"/>
  <c r="Q36" i="3"/>
  <c r="P36" i="3"/>
  <c r="Q26" i="3"/>
  <c r="Q32" i="3" s="1"/>
  <c r="P26" i="3"/>
  <c r="P32" i="3" s="1"/>
  <c r="Q20" i="3"/>
  <c r="Q21" i="3" s="1"/>
  <c r="Q25" i="3" s="1"/>
  <c r="P20" i="3"/>
  <c r="H42" i="3"/>
  <c r="F42" i="3"/>
  <c r="E42" i="3"/>
  <c r="G41" i="3"/>
  <c r="G40" i="3"/>
  <c r="G39" i="3"/>
  <c r="H38" i="3"/>
  <c r="F38" i="3"/>
  <c r="E38" i="3"/>
  <c r="G36" i="3"/>
  <c r="G35" i="3"/>
  <c r="G34" i="3"/>
  <c r="G33" i="3"/>
  <c r="G32" i="3"/>
  <c r="F31" i="3"/>
  <c r="E31" i="3"/>
  <c r="G30" i="3"/>
  <c r="G29" i="3"/>
  <c r="H28" i="3"/>
  <c r="F28" i="3"/>
  <c r="E28" i="3"/>
  <c r="G25" i="3"/>
  <c r="G24" i="3"/>
  <c r="G23" i="3"/>
  <c r="G22" i="3"/>
  <c r="G21" i="3"/>
  <c r="F20" i="3"/>
  <c r="E20" i="3"/>
  <c r="G19" i="3"/>
  <c r="G18" i="3"/>
  <c r="H17" i="3"/>
  <c r="F17" i="3"/>
  <c r="F27" i="3" s="1"/>
  <c r="E17" i="3"/>
  <c r="G16" i="3"/>
  <c r="E27" i="3" l="1"/>
  <c r="P21" i="3"/>
  <c r="P25" i="3" s="1"/>
  <c r="P37" i="3" s="1"/>
  <c r="H37" i="3"/>
  <c r="R37" i="3"/>
  <c r="I27" i="3"/>
  <c r="I37" i="3"/>
  <c r="G28" i="3"/>
  <c r="Q37" i="3"/>
  <c r="G31" i="3"/>
  <c r="G17" i="3"/>
  <c r="G27" i="3" s="1"/>
  <c r="F37" i="3"/>
  <c r="F43" i="3" s="1"/>
  <c r="G20" i="3"/>
  <c r="G38" i="3"/>
  <c r="H27" i="3"/>
  <c r="E37" i="3"/>
  <c r="G42" i="3"/>
  <c r="E43" i="3" l="1"/>
  <c r="H43" i="3"/>
  <c r="G37" i="3"/>
  <c r="I43" i="3"/>
  <c r="H3" i="1"/>
  <c r="G43" i="3" l="1"/>
</calcChain>
</file>

<file path=xl/sharedStrings.xml><?xml version="1.0" encoding="utf-8"?>
<sst xmlns="http://schemas.openxmlformats.org/spreadsheetml/2006/main" count="411" uniqueCount="257">
  <si>
    <t xml:space="preserve">Appel à projet </t>
  </si>
  <si>
    <t>Résumé de l'appel à projet</t>
  </si>
  <si>
    <t xml:space="preserve"> </t>
  </si>
  <si>
    <t>Contact :</t>
  </si>
  <si>
    <t>Direction Régionale, 78 route de Moutte, 97207 Fort-de-France Cedex</t>
  </si>
  <si>
    <t>michel.tanasi@onf.fr</t>
  </si>
  <si>
    <t xml:space="preserve">Mail : </t>
  </si>
  <si>
    <t xml:space="preserve">Tel : </t>
  </si>
  <si>
    <r>
      <rPr>
        <b/>
        <sz val="11"/>
        <color theme="1"/>
        <rFont val="Calibri"/>
        <family val="2"/>
        <scheme val="minor"/>
      </rPr>
      <t>Michel Tanasi</t>
    </r>
    <r>
      <rPr>
        <sz val="11"/>
        <color theme="1"/>
        <rFont val="Calibri"/>
        <family val="2"/>
        <scheme val="minor"/>
      </rPr>
      <t xml:space="preserve"> / Chef du service foncier</t>
    </r>
  </si>
  <si>
    <t>Raison Sociale</t>
  </si>
  <si>
    <t>Nom / prénom du candidat :</t>
  </si>
  <si>
    <t>Téléphone du candidat</t>
  </si>
  <si>
    <t>Siège de l'entreprise</t>
  </si>
  <si>
    <t>Domicile du candidat</t>
  </si>
  <si>
    <t xml:space="preserve">Mail du candidat: </t>
  </si>
  <si>
    <t>ACTIF</t>
  </si>
  <si>
    <t>Brut</t>
  </si>
  <si>
    <t>Amortissements et provisions</t>
  </si>
  <si>
    <t>Net</t>
  </si>
  <si>
    <t>ACTIF IMMOBILISE</t>
  </si>
  <si>
    <t>IMMOBILISATION EN NON VALEUR (A)</t>
  </si>
  <si>
    <t>IMMOBILISATIONS INCORPORELLES (B)</t>
  </si>
  <si>
    <t>. Fonds commercial</t>
  </si>
  <si>
    <t>. Immobilisations incorporelles diverses</t>
  </si>
  <si>
    <t>IMMOBILISATIONS CORPORELLES (C)</t>
  </si>
  <si>
    <t>. Terrains</t>
  </si>
  <si>
    <t>. Constructions</t>
  </si>
  <si>
    <t>. Installations techniques. matériel et outillage</t>
  </si>
  <si>
    <t>. Matériel transport</t>
  </si>
  <si>
    <t>. Immobilisations corporelles diverses</t>
  </si>
  <si>
    <t>IMMOBILISATIONS FINANCIERES (D)</t>
  </si>
  <si>
    <t>TOTAL I (A+B+C+D)</t>
  </si>
  <si>
    <t>ACTIF CIRCULANT</t>
  </si>
  <si>
    <t>STOCKS (E)</t>
  </si>
  <si>
    <t>. Marchandises</t>
  </si>
  <si>
    <t xml:space="preserve">. Stocks divers                                                                    </t>
  </si>
  <si>
    <t>CREANCES DE L'ACTIF CIRCULANT (F)</t>
  </si>
  <si>
    <t>. Clients et compte rattachés</t>
  </si>
  <si>
    <t>. Comptes d'associés</t>
  </si>
  <si>
    <t>. Débiteurs divers</t>
  </si>
  <si>
    <t>. Comptes de régularis. Actif</t>
  </si>
  <si>
    <t>TITRES ET VALEURS DE PLACEMENT (G)</t>
  </si>
  <si>
    <t>TOTAL II (E+F+G)</t>
  </si>
  <si>
    <t>TRESORERIE</t>
  </si>
  <si>
    <t>TRESORERIE - ACTIF</t>
  </si>
  <si>
    <t>. Chéques et valeurs à encaisser</t>
  </si>
  <si>
    <t>. Banques, T.G. et C.C.P.</t>
  </si>
  <si>
    <t>. Caisse, Régies d'avances et accréditifs</t>
  </si>
  <si>
    <t>TOTAL III</t>
  </si>
  <si>
    <t>TOTAL GENERAL I+II+III</t>
  </si>
  <si>
    <t>PASSIF</t>
  </si>
  <si>
    <t>FIANCEMENT PERMANENT</t>
  </si>
  <si>
    <t>. Capital social ou personnel (1)</t>
  </si>
  <si>
    <t>. Prime d'émission. de fusion. d'apport</t>
  </si>
  <si>
    <t>. Ecarts de réevaluation</t>
  </si>
  <si>
    <t>. Réserve divers</t>
  </si>
  <si>
    <t>. Report à nouveau et résultats nets en instance d'affectation (2)</t>
  </si>
  <si>
    <t>. Résultat net de l'exercice (2)</t>
  </si>
  <si>
    <t>CAPITAUX PROPRES ASSIMILES (B)</t>
  </si>
  <si>
    <t>DETTES DE FINANCEMENT (C )</t>
  </si>
  <si>
    <t>PROVISIONS DURABLES RISQUES ET CHARGES (D)</t>
  </si>
  <si>
    <t>PASSIF CIRCULANT</t>
  </si>
  <si>
    <t>DETTES DU PASSIF CIRCULANT (E)</t>
  </si>
  <si>
    <t>. Fournisseurs et comptes rattachés</t>
  </si>
  <si>
    <t xml:space="preserve">. Comptes d'associés  </t>
  </si>
  <si>
    <t>. Créanciers divers</t>
  </si>
  <si>
    <t>. Comptes de régularisation-passif</t>
  </si>
  <si>
    <t>AUTRES PROVISIONS POUR RISQUES ET CHARGES (F)</t>
  </si>
  <si>
    <t>TOTAL II (E+F)</t>
  </si>
  <si>
    <t>TRESORERIE - PASSIF</t>
  </si>
  <si>
    <t>. Crédits d'escompte et de trésorerie</t>
  </si>
  <si>
    <t>. Banques (soldes créditeurs)</t>
  </si>
  <si>
    <t>EXERCICE N</t>
  </si>
  <si>
    <t>EXERCICE  N-1</t>
  </si>
  <si>
    <t>EXERCICE  N-2</t>
  </si>
  <si>
    <t>Mail : michel.tanasi@onf.fr</t>
  </si>
  <si>
    <t xml:space="preserve">CAPITAUX PROPRES </t>
  </si>
  <si>
    <t>TOTAL CAPITAUX PROPRES (A)</t>
  </si>
  <si>
    <t>CHARGES</t>
  </si>
  <si>
    <t>PRODUITS</t>
  </si>
  <si>
    <t>Achats (sauf 603)</t>
  </si>
  <si>
    <t>N</t>
  </si>
  <si>
    <t>N-1</t>
  </si>
  <si>
    <t>N-2</t>
  </si>
  <si>
    <t>Ventes de produits et services</t>
  </si>
  <si>
    <t>Matières premières</t>
  </si>
  <si>
    <t>Ventes de produits finis</t>
  </si>
  <si>
    <t>Autres approvisionnements</t>
  </si>
  <si>
    <t>Ventes de produits intermédiaires</t>
  </si>
  <si>
    <t>Etudes et prestations</t>
  </si>
  <si>
    <t>Ventes de produits résiduels</t>
  </si>
  <si>
    <t>Matériels, équipements et travaux</t>
  </si>
  <si>
    <t>Travaux</t>
  </si>
  <si>
    <t xml:space="preserve">Achats non stockés de matières et fournitures </t>
  </si>
  <si>
    <t>Etudes</t>
  </si>
  <si>
    <t>Achats de marchandises</t>
  </si>
  <si>
    <t>Prestations de services</t>
  </si>
  <si>
    <t>Frais acessoires d'achats</t>
  </si>
  <si>
    <t>Ventes de marchandises</t>
  </si>
  <si>
    <t>Total achats</t>
  </si>
  <si>
    <t>Produits des activités annexes</t>
  </si>
  <si>
    <t>Variation des stocks</t>
  </si>
  <si>
    <t xml:space="preserve">Total ventes de produits et services </t>
  </si>
  <si>
    <t>Services extérieurs</t>
  </si>
  <si>
    <t>Produits de gestion</t>
  </si>
  <si>
    <t>Sous-traitance générale</t>
  </si>
  <si>
    <t>Redevances pour concessions</t>
  </si>
  <si>
    <t>Redevances de crédit-bail</t>
  </si>
  <si>
    <t>Collectes</t>
  </si>
  <si>
    <t>Locations</t>
  </si>
  <si>
    <t>Cotisations</t>
  </si>
  <si>
    <t>Charges locatives</t>
  </si>
  <si>
    <t xml:space="preserve">Produits divers de gestion courante </t>
  </si>
  <si>
    <t>Entretien et réparations</t>
  </si>
  <si>
    <t>Total produits de gestion</t>
  </si>
  <si>
    <t>Primes d'assurances</t>
  </si>
  <si>
    <t>Autres produits</t>
  </si>
  <si>
    <t>Etudes et recherches</t>
  </si>
  <si>
    <t>Production stockée</t>
  </si>
  <si>
    <t>Divers</t>
  </si>
  <si>
    <t>Production Immobilisée</t>
  </si>
  <si>
    <t>Total services extérieurs</t>
  </si>
  <si>
    <t>Autres services extérieurs</t>
  </si>
  <si>
    <t>Produits financiers</t>
  </si>
  <si>
    <t>Personnel extérieur</t>
  </si>
  <si>
    <t>Produits exceptionnels</t>
  </si>
  <si>
    <t>Rémunérations d'intermédiaires</t>
  </si>
  <si>
    <t>Reprises sur amortissements et provisions</t>
  </si>
  <si>
    <t>Publicité et relations publiques</t>
  </si>
  <si>
    <t>Transferts de charges</t>
  </si>
  <si>
    <t>Transports</t>
  </si>
  <si>
    <t>Total autres produits</t>
  </si>
  <si>
    <t>Déplacments et réceptions</t>
  </si>
  <si>
    <t>Frais postaux et de télécoms</t>
  </si>
  <si>
    <t>Bénévolat</t>
  </si>
  <si>
    <t>Services bancaires et assimilés</t>
  </si>
  <si>
    <t>Prestations en nature</t>
  </si>
  <si>
    <t>Dons en nature</t>
  </si>
  <si>
    <t>Total autres services extérieurs</t>
  </si>
  <si>
    <t>Total contributions volontaires</t>
  </si>
  <si>
    <t>Charges de personnel</t>
  </si>
  <si>
    <t>Rémunérations du personnel</t>
  </si>
  <si>
    <t>Charges de sécurité sociale</t>
  </si>
  <si>
    <t>Autres charges sociales</t>
  </si>
  <si>
    <t>Autres charges du personnel</t>
  </si>
  <si>
    <t>Total charges de personnel</t>
  </si>
  <si>
    <t>Autres charges</t>
  </si>
  <si>
    <t>Impôts et taxes</t>
  </si>
  <si>
    <t>Autres charges de gestion courante</t>
  </si>
  <si>
    <t>Charges financières</t>
  </si>
  <si>
    <t xml:space="preserve">RESULTAT </t>
  </si>
  <si>
    <t>Charges exceptionnelles</t>
  </si>
  <si>
    <t>Dotations aux amortissements et provisions</t>
  </si>
  <si>
    <t>Impôts sur les sociétés</t>
  </si>
  <si>
    <t>Total autres charges</t>
  </si>
  <si>
    <t>Emplois des contributions volontaires</t>
  </si>
  <si>
    <t>Secours en nature</t>
  </si>
  <si>
    <t>Mise à disposition gratuite de biens</t>
  </si>
  <si>
    <t>Prestations</t>
  </si>
  <si>
    <t>Personnels bénévoles</t>
  </si>
  <si>
    <t>Total emplois des contributions</t>
  </si>
  <si>
    <t>TOTAL CHARGES (Rappel)</t>
  </si>
  <si>
    <t>TOTAL CHARGES (hors contribution)</t>
  </si>
  <si>
    <t>TOTAL PRODUITS (hors contribution)</t>
  </si>
  <si>
    <t>Contributions volontaires (estimations)</t>
  </si>
  <si>
    <t xml:space="preserve">Nom et prénom du candidat </t>
  </si>
  <si>
    <t>Compte de résultat (1/2)</t>
  </si>
  <si>
    <t>Compte de résultat (2/2)</t>
  </si>
  <si>
    <t>Brève présentation du projet</t>
  </si>
  <si>
    <t>Brève présentation du candidat (vie, expérience, ativités etc..)</t>
  </si>
  <si>
    <t>Bilan (1/2)</t>
  </si>
  <si>
    <t>Bilan (2/2)</t>
  </si>
  <si>
    <t>Enseigne affichée sur le site</t>
  </si>
  <si>
    <t>Type de cuisine</t>
  </si>
  <si>
    <t>Type de produits</t>
  </si>
  <si>
    <t>Tout commentaire pouvant être utile à une meilleure compréhension du projet</t>
  </si>
  <si>
    <t>Nombre de congélateurs</t>
  </si>
  <si>
    <t>Nombre de réfrigérateur</t>
  </si>
  <si>
    <t>Nombre de tables</t>
  </si>
  <si>
    <t>Nombre de chaises</t>
  </si>
  <si>
    <t>Nombre de parasols</t>
  </si>
  <si>
    <t>Contruction additionelle</t>
  </si>
  <si>
    <t xml:space="preserve">Heures d'ouvertures </t>
  </si>
  <si>
    <t>Période d'ouverture</t>
  </si>
  <si>
    <t>Nombre de couverts max par jour</t>
  </si>
  <si>
    <t xml:space="preserve">Jours d'ouvertures </t>
  </si>
  <si>
    <t>Période des employés saisonniers</t>
  </si>
  <si>
    <t>Nombre d'employés permanents</t>
  </si>
  <si>
    <t>Nombre d'employés saisonniers</t>
  </si>
  <si>
    <t>Nombre d'ETP permanents</t>
  </si>
  <si>
    <t>Nombre d'ETP saisonniers</t>
  </si>
  <si>
    <t>Tri sélectif : oui/non</t>
  </si>
  <si>
    <t>Fiche de présentation du projet (.../...)</t>
  </si>
  <si>
    <t>Fiche de présentation du projet (2/...)</t>
  </si>
  <si>
    <t>Fiche de présentation du projet (1/...)</t>
  </si>
  <si>
    <t>ETP : équivalent temps plein  (35 heures)</t>
  </si>
  <si>
    <t>Si les encadrées sont trop petits nous vous prions de marquer les informations sur les pages de commentaires en séparant chaque commentaire par la catégorie lui correspondant.</t>
  </si>
  <si>
    <t>N'hésitez pas à photocopier plusieurs pages de commentaires si nécessaire. 
Remplissez les numéros de pages dans les titres.</t>
  </si>
  <si>
    <t>EXERCICE N -2</t>
  </si>
  <si>
    <t>EXERCICE N-1</t>
  </si>
  <si>
    <t>Prix moyen d'un menu et d'un plat seul</t>
  </si>
  <si>
    <t>Liste de 4 plats phares avec leur prix</t>
  </si>
  <si>
    <t>Montant de la redevance annuelle :</t>
  </si>
  <si>
    <t>Fiche de présentation du candidat (1/1)</t>
  </si>
  <si>
    <t>CHARGES PRINCIPALES</t>
  </si>
  <si>
    <t>PRODUITS PRINCIPAUX</t>
  </si>
  <si>
    <t>Redevance ONF</t>
  </si>
  <si>
    <t xml:space="preserve">TOTAL CHARGES </t>
  </si>
  <si>
    <t xml:space="preserve">quantité à J+ 30 </t>
  </si>
  <si>
    <t>montant J + 30</t>
  </si>
  <si>
    <t>quantité à J+ 60</t>
  </si>
  <si>
    <t>montant J + 60</t>
  </si>
  <si>
    <t>quantité à J+ 120</t>
  </si>
  <si>
    <t>montant J + 120</t>
  </si>
  <si>
    <t>quantité à A +1</t>
  </si>
  <si>
    <t>montant A + 2</t>
  </si>
  <si>
    <t>montant A + 1</t>
  </si>
  <si>
    <t>quantité à A +2</t>
  </si>
  <si>
    <t>TOTAL PRODUITS</t>
  </si>
  <si>
    <t>RESULTAT</t>
  </si>
  <si>
    <t xml:space="preserve"> Amortissement de l'investissement 1</t>
  </si>
  <si>
    <t xml:space="preserve"> Amortissement de l'investissement 2</t>
  </si>
  <si>
    <t xml:space="preserve"> Amortissement de l'investissement 3</t>
  </si>
  <si>
    <t xml:space="preserve"> Amortissement de l'investissement 4</t>
  </si>
  <si>
    <t xml:space="preserve"> Amortissement de l'investissement 5</t>
  </si>
  <si>
    <t xml:space="preserve"> Amortissement de l'investissement 6</t>
  </si>
  <si>
    <t>Prévisions financières (1/2)</t>
  </si>
  <si>
    <t>Investissement 1</t>
  </si>
  <si>
    <t>Investissement 2</t>
  </si>
  <si>
    <t>Investissement 3</t>
  </si>
  <si>
    <t>Investissement 4</t>
  </si>
  <si>
    <t>Investissement 5</t>
  </si>
  <si>
    <t>Investissement 6</t>
  </si>
  <si>
    <t>Valeurs</t>
  </si>
  <si>
    <t xml:space="preserve">Durée de l'amortissement </t>
  </si>
  <si>
    <t>Date de l'investissement</t>
  </si>
  <si>
    <t>Montant mensuel de l'amortissement</t>
  </si>
  <si>
    <t>Type d'amortissement (linéaire le plus souvent)</t>
  </si>
  <si>
    <t>Frais de gestion :</t>
  </si>
  <si>
    <t>Achats de ……………………………………………….</t>
  </si>
  <si>
    <t>Autres : ……………………………………………………….</t>
  </si>
  <si>
    <t>Ventes de ……………………………………………………</t>
  </si>
  <si>
    <t>Autres : ………………………………………</t>
  </si>
  <si>
    <t xml:space="preserve">Volume J+ 30 </t>
  </si>
  <si>
    <t>Volume à J+ 60</t>
  </si>
  <si>
    <t>Valeur J + 30</t>
  </si>
  <si>
    <t>Valeur J + 60</t>
  </si>
  <si>
    <t>Volume à J+ 120</t>
  </si>
  <si>
    <t>Valeur J + 120</t>
  </si>
  <si>
    <t>Volume à A +1</t>
  </si>
  <si>
    <t>Valeur A + 1</t>
  </si>
  <si>
    <t>Volume à A +2</t>
  </si>
  <si>
    <t>Valeur A + 2</t>
  </si>
  <si>
    <t>J0/M0/A0 : début de la concession</t>
  </si>
  <si>
    <t>Description</t>
  </si>
  <si>
    <t>Prévisions financières (2/2)</t>
  </si>
  <si>
    <t>Subventions d'exploitation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</si>
</sst>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;&quot; -&quot;#,##0.00\ ;#\ ;@\ "/>
    <numFmt numFmtId="165" formatCode="#,##0.00\ _€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7" fillId="0" borderId="0"/>
  </cellStyleXfs>
  <cellXfs count="30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0" fillId="0" borderId="0" xfId="0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0" xfId="1" applyBorder="1"/>
    <xf numFmtId="0" fontId="4" fillId="0" borderId="1" xfId="0" applyFont="1" applyBorder="1"/>
    <xf numFmtId="0" fontId="4" fillId="0" borderId="4" xfId="0" applyFont="1" applyBorder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/>
    <xf numFmtId="0" fontId="6" fillId="0" borderId="0" xfId="0" applyFont="1" applyProtection="1">
      <protection hidden="1"/>
    </xf>
    <xf numFmtId="4" fontId="6" fillId="0" borderId="0" xfId="0" applyNumberFormat="1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4" fontId="6" fillId="0" borderId="0" xfId="0" applyNumberFormat="1" applyFont="1" applyBorder="1" applyProtection="1">
      <protection hidden="1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7" fillId="0" borderId="0" xfId="3"/>
    <xf numFmtId="165" fontId="9" fillId="0" borderId="0" xfId="3" applyNumberFormat="1" applyFont="1" applyFill="1" applyAlignment="1">
      <alignment horizontal="left"/>
    </xf>
    <xf numFmtId="0" fontId="9" fillId="0" borderId="0" xfId="3" applyFont="1" applyAlignment="1">
      <alignment horizontal="left"/>
    </xf>
    <xf numFmtId="0" fontId="7" fillId="0" borderId="0" xfId="3" applyFont="1"/>
    <xf numFmtId="0" fontId="7" fillId="0" borderId="0" xfId="3" applyFont="1" applyFill="1"/>
    <xf numFmtId="0" fontId="11" fillId="3" borderId="38" xfId="3" applyFont="1" applyFill="1" applyBorder="1" applyAlignment="1">
      <alignment horizontal="left"/>
    </xf>
    <xf numFmtId="165" fontId="11" fillId="3" borderId="23" xfId="3" applyNumberFormat="1" applyFont="1" applyFill="1" applyBorder="1" applyAlignment="1">
      <alignment horizontal="center" vertical="center"/>
    </xf>
    <xf numFmtId="165" fontId="11" fillId="3" borderId="31" xfId="3" applyNumberFormat="1" applyFont="1" applyFill="1" applyBorder="1" applyAlignment="1">
      <alignment horizontal="center" vertical="center"/>
    </xf>
    <xf numFmtId="0" fontId="7" fillId="0" borderId="38" xfId="3" applyFont="1" applyBorder="1" applyAlignment="1">
      <alignment horizontal="left"/>
    </xf>
    <xf numFmtId="165" fontId="7" fillId="0" borderId="23" xfId="3" applyNumberFormat="1" applyFont="1" applyFill="1" applyBorder="1"/>
    <xf numFmtId="165" fontId="7" fillId="0" borderId="31" xfId="3" applyNumberFormat="1" applyFont="1" applyFill="1" applyBorder="1"/>
    <xf numFmtId="0" fontId="7" fillId="0" borderId="39" xfId="3" applyFont="1" applyBorder="1" applyAlignment="1">
      <alignment horizontal="left"/>
    </xf>
    <xf numFmtId="0" fontId="7" fillId="0" borderId="40" xfId="3" applyFont="1" applyBorder="1" applyAlignment="1">
      <alignment horizontal="left"/>
    </xf>
    <xf numFmtId="0" fontId="7" fillId="0" borderId="41" xfId="3" applyFont="1" applyBorder="1" applyAlignment="1">
      <alignment horizontal="left"/>
    </xf>
    <xf numFmtId="0" fontId="7" fillId="0" borderId="23" xfId="3" applyFont="1" applyBorder="1"/>
    <xf numFmtId="0" fontId="7" fillId="0" borderId="31" xfId="3" applyFont="1" applyBorder="1"/>
    <xf numFmtId="0" fontId="7" fillId="0" borderId="42" xfId="3" applyFont="1" applyBorder="1" applyAlignment="1">
      <alignment horizontal="left"/>
    </xf>
    <xf numFmtId="0" fontId="7" fillId="0" borderId="39" xfId="3" applyFont="1" applyBorder="1"/>
    <xf numFmtId="0" fontId="7" fillId="0" borderId="41" xfId="3" applyFont="1" applyBorder="1"/>
    <xf numFmtId="0" fontId="7" fillId="0" borderId="43" xfId="3" applyFont="1" applyFill="1" applyBorder="1" applyAlignment="1">
      <alignment horizontal="left"/>
    </xf>
    <xf numFmtId="0" fontId="7" fillId="0" borderId="39" xfId="3" applyFont="1" applyFill="1" applyBorder="1" applyAlignment="1">
      <alignment horizontal="left"/>
    </xf>
    <xf numFmtId="0" fontId="7" fillId="0" borderId="40" xfId="3" applyFont="1" applyFill="1" applyBorder="1" applyAlignment="1">
      <alignment horizontal="left"/>
    </xf>
    <xf numFmtId="0" fontId="7" fillId="0" borderId="41" xfId="3" applyFont="1" applyFill="1" applyBorder="1" applyAlignment="1">
      <alignment horizontal="left"/>
    </xf>
    <xf numFmtId="0" fontId="12" fillId="0" borderId="23" xfId="3" applyFont="1" applyBorder="1"/>
    <xf numFmtId="165" fontId="7" fillId="0" borderId="23" xfId="3" applyNumberFormat="1" applyFont="1" applyBorder="1"/>
    <xf numFmtId="165" fontId="7" fillId="0" borderId="31" xfId="3" applyNumberFormat="1" applyFont="1" applyBorder="1"/>
    <xf numFmtId="0" fontId="7" fillId="0" borderId="38" xfId="3" applyFill="1" applyBorder="1" applyAlignment="1">
      <alignment horizontal="left"/>
    </xf>
    <xf numFmtId="165" fontId="7" fillId="0" borderId="23" xfId="3" applyNumberFormat="1" applyFill="1" applyBorder="1"/>
    <xf numFmtId="0" fontId="7" fillId="0" borderId="39" xfId="3" applyFill="1" applyBorder="1" applyAlignment="1">
      <alignment horizontal="left"/>
    </xf>
    <xf numFmtId="0" fontId="7" fillId="0" borderId="40" xfId="3" applyFill="1" applyBorder="1" applyAlignment="1">
      <alignment horizontal="left"/>
    </xf>
    <xf numFmtId="0" fontId="7" fillId="0" borderId="41" xfId="3" applyFill="1" applyBorder="1" applyAlignment="1">
      <alignment horizontal="left"/>
    </xf>
    <xf numFmtId="165" fontId="7" fillId="0" borderId="47" xfId="3" applyNumberFormat="1" applyBorder="1"/>
    <xf numFmtId="165" fontId="7" fillId="0" borderId="48" xfId="3" applyNumberFormat="1" applyBorder="1"/>
    <xf numFmtId="165" fontId="7" fillId="0" borderId="0" xfId="3" applyNumberFormat="1"/>
    <xf numFmtId="0" fontId="7" fillId="0" borderId="23" xfId="3" applyFont="1" applyBorder="1" applyAlignment="1">
      <alignment horizontal="left"/>
    </xf>
    <xf numFmtId="0" fontId="7" fillId="0" borderId="0" xfId="3" applyAlignment="1">
      <alignment horizontal="left"/>
    </xf>
    <xf numFmtId="0" fontId="13" fillId="3" borderId="38" xfId="3" applyFont="1" applyFill="1" applyBorder="1" applyAlignment="1">
      <alignment horizontal="left"/>
    </xf>
    <xf numFmtId="165" fontId="7" fillId="0" borderId="47" xfId="3" applyNumberFormat="1" applyFont="1" applyBorder="1"/>
    <xf numFmtId="165" fontId="7" fillId="0" borderId="48" xfId="3" applyNumberFormat="1" applyFont="1" applyBorder="1"/>
    <xf numFmtId="165" fontId="7" fillId="0" borderId="0" xfId="3" applyNumberFormat="1" applyFill="1"/>
    <xf numFmtId="165" fontId="10" fillId="0" borderId="27" xfId="3" applyNumberFormat="1" applyFont="1" applyFill="1" applyBorder="1"/>
    <xf numFmtId="165" fontId="10" fillId="0" borderId="28" xfId="3" applyNumberFormat="1" applyFont="1" applyFill="1" applyBorder="1"/>
    <xf numFmtId="165" fontId="10" fillId="0" borderId="27" xfId="3" applyNumberFormat="1" applyFont="1" applyBorder="1"/>
    <xf numFmtId="165" fontId="10" fillId="0" borderId="28" xfId="3" applyNumberFormat="1" applyFont="1" applyBorder="1"/>
    <xf numFmtId="0" fontId="0" fillId="0" borderId="9" xfId="0" applyBorder="1" applyAlignment="1">
      <alignment horizontal="center" vertical="center"/>
    </xf>
    <xf numFmtId="165" fontId="10" fillId="0" borderId="50" xfId="3" applyNumberFormat="1" applyFont="1" applyFill="1" applyBorder="1"/>
    <xf numFmtId="0" fontId="3" fillId="0" borderId="0" xfId="1"/>
    <xf numFmtId="0" fontId="4" fillId="0" borderId="4" xfId="0" applyFont="1" applyBorder="1" applyAlignment="1">
      <alignment horizontal="left"/>
    </xf>
    <xf numFmtId="0" fontId="14" fillId="0" borderId="0" xfId="3" applyFont="1"/>
    <xf numFmtId="0" fontId="0" fillId="0" borderId="0" xfId="0" applyFill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164" fontId="16" fillId="0" borderId="23" xfId="0" applyNumberFormat="1" applyFont="1" applyBorder="1" applyProtection="1">
      <protection hidden="1"/>
    </xf>
    <xf numFmtId="164" fontId="16" fillId="0" borderId="23" xfId="0" applyNumberFormat="1" applyFont="1" applyBorder="1" applyProtection="1">
      <protection locked="0"/>
    </xf>
    <xf numFmtId="164" fontId="16" fillId="0" borderId="31" xfId="0" applyNumberFormat="1" applyFont="1" applyBorder="1" applyProtection="1">
      <protection locked="0"/>
    </xf>
    <xf numFmtId="164" fontId="16" fillId="0" borderId="31" xfId="0" applyNumberFormat="1" applyFont="1" applyBorder="1" applyProtection="1">
      <protection hidden="1"/>
    </xf>
    <xf numFmtId="164" fontId="15" fillId="0" borderId="23" xfId="0" applyNumberFormat="1" applyFont="1" applyBorder="1" applyProtection="1">
      <protection locked="0"/>
    </xf>
    <xf numFmtId="164" fontId="15" fillId="0" borderId="23" xfId="0" applyNumberFormat="1" applyFont="1" applyBorder="1" applyProtection="1">
      <protection hidden="1"/>
    </xf>
    <xf numFmtId="164" fontId="15" fillId="0" borderId="31" xfId="0" applyNumberFormat="1" applyFont="1" applyBorder="1" applyProtection="1">
      <protection locked="0"/>
    </xf>
    <xf numFmtId="164" fontId="15" fillId="0" borderId="23" xfId="0" applyNumberFormat="1" applyFont="1" applyBorder="1" applyAlignment="1" applyProtection="1">
      <alignment horizontal="right"/>
      <protection locked="0"/>
    </xf>
    <xf numFmtId="164" fontId="16" fillId="0" borderId="24" xfId="0" applyNumberFormat="1" applyFont="1" applyBorder="1" applyProtection="1">
      <protection locked="0"/>
    </xf>
    <xf numFmtId="164" fontId="15" fillId="0" borderId="24" xfId="0" applyNumberFormat="1" applyFont="1" applyBorder="1" applyProtection="1">
      <protection locked="0"/>
    </xf>
    <xf numFmtId="164" fontId="15" fillId="0" borderId="24" xfId="0" applyNumberFormat="1" applyFont="1" applyBorder="1" applyProtection="1">
      <protection hidden="1"/>
    </xf>
    <xf numFmtId="164" fontId="16" fillId="0" borderId="32" xfId="0" applyNumberFormat="1" applyFont="1" applyBorder="1" applyProtection="1">
      <protection locked="0"/>
    </xf>
    <xf numFmtId="164" fontId="16" fillId="0" borderId="27" xfId="0" applyNumberFormat="1" applyFont="1" applyBorder="1" applyProtection="1">
      <protection hidden="1"/>
    </xf>
    <xf numFmtId="164" fontId="16" fillId="0" borderId="28" xfId="0" applyNumberFormat="1" applyFont="1" applyBorder="1" applyProtection="1">
      <protection hidden="1"/>
    </xf>
    <xf numFmtId="164" fontId="16" fillId="0" borderId="25" xfId="0" applyNumberFormat="1" applyFont="1" applyBorder="1" applyProtection="1">
      <protection hidden="1"/>
    </xf>
    <xf numFmtId="164" fontId="16" fillId="0" borderId="33" xfId="0" applyNumberFormat="1" applyFont="1" applyBorder="1" applyProtection="1">
      <protection hidden="1"/>
    </xf>
    <xf numFmtId="164" fontId="15" fillId="0" borderId="32" xfId="0" applyNumberFormat="1" applyFont="1" applyBorder="1" applyProtection="1">
      <protection locked="0"/>
    </xf>
    <xf numFmtId="164" fontId="15" fillId="0" borderId="24" xfId="0" applyNumberFormat="1" applyFont="1" applyBorder="1" applyAlignment="1" applyProtection="1">
      <alignment horizontal="right"/>
      <protection locked="0"/>
    </xf>
    <xf numFmtId="164" fontId="16" fillId="0" borderId="36" xfId="0" applyNumberFormat="1" applyFont="1" applyBorder="1" applyAlignment="1" applyProtection="1">
      <alignment horizontal="center"/>
      <protection hidden="1"/>
    </xf>
    <xf numFmtId="164" fontId="16" fillId="0" borderId="37" xfId="0" applyNumberFormat="1" applyFont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center"/>
      <protection hidden="1"/>
    </xf>
    <xf numFmtId="164" fontId="16" fillId="0" borderId="35" xfId="0" applyNumberFormat="1" applyFont="1" applyBorder="1" applyProtection="1">
      <protection hidden="1"/>
    </xf>
    <xf numFmtId="164" fontId="15" fillId="0" borderId="31" xfId="0" applyNumberFormat="1" applyFont="1" applyBorder="1" applyProtection="1">
      <protection hidden="1"/>
    </xf>
    <xf numFmtId="164" fontId="15" fillId="0" borderId="32" xfId="0" applyNumberFormat="1" applyFont="1" applyBorder="1" applyProtection="1">
      <protection hidden="1"/>
    </xf>
    <xf numFmtId="164" fontId="16" fillId="0" borderId="27" xfId="0" applyNumberFormat="1" applyFont="1" applyBorder="1" applyAlignment="1" applyProtection="1">
      <alignment horizontal="center"/>
      <protection hidden="1"/>
    </xf>
    <xf numFmtId="164" fontId="16" fillId="0" borderId="28" xfId="0" applyNumberFormat="1" applyFont="1" applyBorder="1" applyAlignment="1" applyProtection="1">
      <alignment horizontal="center"/>
      <protection hidden="1"/>
    </xf>
    <xf numFmtId="164" fontId="15" fillId="0" borderId="25" xfId="0" applyNumberFormat="1" applyFont="1" applyBorder="1" applyProtection="1">
      <protection locked="0"/>
    </xf>
    <xf numFmtId="164" fontId="16" fillId="0" borderId="25" xfId="0" applyNumberFormat="1" applyFont="1" applyBorder="1" applyProtection="1">
      <protection locked="0"/>
    </xf>
    <xf numFmtId="164" fontId="16" fillId="0" borderId="33" xfId="0" applyNumberFormat="1" applyFont="1" applyBorder="1" applyProtection="1">
      <protection locked="0"/>
    </xf>
    <xf numFmtId="164" fontId="19" fillId="0" borderId="23" xfId="0" applyNumberFormat="1" applyFont="1" applyBorder="1" applyProtection="1">
      <protection locked="0"/>
    </xf>
    <xf numFmtId="164" fontId="15" fillId="0" borderId="25" xfId="0" applyNumberFormat="1" applyFont="1" applyBorder="1" applyProtection="1">
      <protection hidden="1"/>
    </xf>
    <xf numFmtId="164" fontId="15" fillId="0" borderId="33" xfId="0" applyNumberFormat="1" applyFont="1" applyBorder="1" applyProtection="1">
      <protection hidden="1"/>
    </xf>
    <xf numFmtId="0" fontId="16" fillId="0" borderId="21" xfId="0" applyFont="1" applyBorder="1" applyAlignment="1" applyProtection="1">
      <alignment horizontal="center"/>
      <protection hidden="1"/>
    </xf>
    <xf numFmtId="164" fontId="16" fillId="0" borderId="27" xfId="0" applyNumberFormat="1" applyFont="1" applyBorder="1" applyAlignment="1" applyProtection="1">
      <alignment horizontal="center" vertical="center"/>
      <protection hidden="1"/>
    </xf>
    <xf numFmtId="164" fontId="16" fillId="0" borderId="28" xfId="0" applyNumberFormat="1" applyFont="1" applyBorder="1" applyAlignment="1" applyProtection="1">
      <alignment horizontal="center" vertical="center"/>
      <protection hidden="1"/>
    </xf>
    <xf numFmtId="165" fontId="10" fillId="0" borderId="0" xfId="3" applyNumberFormat="1" applyFont="1" applyFill="1" applyBorder="1" applyAlignment="1"/>
    <xf numFmtId="0" fontId="7" fillId="0" borderId="12" xfId="3" applyBorder="1" applyAlignment="1">
      <alignment horizontal="center" vertical="center"/>
    </xf>
    <xf numFmtId="0" fontId="7" fillId="0" borderId="30" xfId="3" applyBorder="1" applyAlignment="1">
      <alignment horizontal="center" vertical="center"/>
    </xf>
    <xf numFmtId="165" fontId="7" fillId="0" borderId="38" xfId="3" applyNumberFormat="1" applyFont="1" applyFill="1" applyBorder="1" applyAlignment="1"/>
    <xf numFmtId="165" fontId="7" fillId="0" borderId="31" xfId="3" applyNumberFormat="1" applyFont="1" applyFill="1" applyBorder="1" applyAlignment="1"/>
    <xf numFmtId="0" fontId="7" fillId="4" borderId="38" xfId="3" applyFill="1" applyBorder="1" applyAlignment="1"/>
    <xf numFmtId="0" fontId="7" fillId="0" borderId="31" xfId="3" applyBorder="1" applyAlignment="1"/>
    <xf numFmtId="0" fontId="7" fillId="4" borderId="60" xfId="3" applyFill="1" applyBorder="1" applyAlignment="1"/>
    <xf numFmtId="165" fontId="7" fillId="4" borderId="38" xfId="3" applyNumberFormat="1" applyFont="1" applyFill="1" applyBorder="1" applyAlignment="1"/>
    <xf numFmtId="0" fontId="7" fillId="4" borderId="38" xfId="3" applyFont="1" applyFill="1" applyBorder="1" applyAlignment="1">
      <alignment horizontal="left"/>
    </xf>
    <xf numFmtId="0" fontId="7" fillId="0" borderId="31" xfId="3" applyFont="1" applyBorder="1" applyAlignment="1">
      <alignment horizontal="left"/>
    </xf>
    <xf numFmtId="0" fontId="10" fillId="0" borderId="38" xfId="3" applyFont="1" applyBorder="1" applyAlignment="1">
      <alignment vertical="center"/>
    </xf>
    <xf numFmtId="0" fontId="10" fillId="0" borderId="31" xfId="3" applyFont="1" applyBorder="1" applyAlignment="1">
      <alignment vertical="center"/>
    </xf>
    <xf numFmtId="0" fontId="10" fillId="0" borderId="20" xfId="3" applyFont="1" applyBorder="1" applyAlignment="1">
      <alignment vertical="center"/>
    </xf>
    <xf numFmtId="0" fontId="10" fillId="0" borderId="32" xfId="3" applyFont="1" applyBorder="1" applyAlignment="1">
      <alignment vertical="center"/>
    </xf>
    <xf numFmtId="0" fontId="10" fillId="0" borderId="62" xfId="3" applyFont="1" applyBorder="1" applyAlignment="1">
      <alignment vertical="center"/>
    </xf>
    <xf numFmtId="0" fontId="10" fillId="0" borderId="63" xfId="3" applyFont="1" applyBorder="1" applyAlignment="1">
      <alignment vertical="center"/>
    </xf>
    <xf numFmtId="0" fontId="7" fillId="4" borderId="19" xfId="3" applyFont="1" applyFill="1" applyBorder="1" applyAlignment="1">
      <alignment horizontal="left"/>
    </xf>
    <xf numFmtId="0" fontId="7" fillId="0" borderId="59" xfId="3" applyFont="1" applyBorder="1" applyAlignment="1">
      <alignment horizontal="left"/>
    </xf>
    <xf numFmtId="0" fontId="7" fillId="0" borderId="60" xfId="3" applyBorder="1" applyAlignment="1">
      <alignment horizontal="center" vertical="center"/>
    </xf>
    <xf numFmtId="0" fontId="7" fillId="0" borderId="33" xfId="3" applyBorder="1" applyAlignment="1">
      <alignment horizontal="center" vertical="center"/>
    </xf>
    <xf numFmtId="0" fontId="0" fillId="0" borderId="62" xfId="0" applyBorder="1"/>
    <xf numFmtId="0" fontId="0" fillId="0" borderId="63" xfId="0" applyBorder="1"/>
    <xf numFmtId="0" fontId="7" fillId="0" borderId="2" xfId="3" applyBorder="1"/>
    <xf numFmtId="0" fontId="4" fillId="0" borderId="2" xfId="0" applyFont="1" applyBorder="1"/>
    <xf numFmtId="0" fontId="3" fillId="0" borderId="2" xfId="1" applyBorder="1"/>
    <xf numFmtId="0" fontId="4" fillId="0" borderId="2" xfId="0" applyFont="1" applyBorder="1" applyAlignment="1">
      <alignment wrapText="1"/>
    </xf>
    <xf numFmtId="0" fontId="11" fillId="0" borderId="21" xfId="3" applyFont="1" applyBorder="1"/>
    <xf numFmtId="0" fontId="0" fillId="0" borderId="22" xfId="0" applyBorder="1"/>
    <xf numFmtId="0" fontId="0" fillId="0" borderId="49" xfId="0" applyBorder="1"/>
    <xf numFmtId="0" fontId="0" fillId="0" borderId="1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shrinkToFit="1"/>
      <protection hidden="1"/>
    </xf>
    <xf numFmtId="0" fontId="16" fillId="2" borderId="29" xfId="0" applyFont="1" applyFill="1" applyBorder="1" applyAlignment="1" applyProtection="1">
      <alignment horizontal="center" vertical="center" wrapText="1"/>
      <protection hidden="1"/>
    </xf>
    <xf numFmtId="0" fontId="16" fillId="2" borderId="23" xfId="0" applyFont="1" applyFill="1" applyBorder="1" applyAlignment="1" applyProtection="1">
      <alignment horizontal="center" vertical="center" wrapText="1"/>
      <protection hidden="1"/>
    </xf>
    <xf numFmtId="0" fontId="17" fillId="0" borderId="25" xfId="0" applyFont="1" applyBorder="1" applyAlignment="1" applyProtection="1">
      <alignment horizontal="left"/>
      <protection hidden="1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 wrapText="1"/>
      <protection hidden="1"/>
    </xf>
    <xf numFmtId="0" fontId="16" fillId="2" borderId="52" xfId="0" applyFont="1" applyFill="1" applyBorder="1" applyAlignment="1" applyProtection="1">
      <alignment horizontal="center" vertical="center" wrapText="1"/>
      <protection hidden="1"/>
    </xf>
    <xf numFmtId="0" fontId="16" fillId="2" borderId="4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0" fontId="16" fillId="2" borderId="51" xfId="0" applyFont="1" applyFill="1" applyBorder="1" applyAlignment="1" applyProtection="1">
      <alignment horizontal="center" vertical="center" wrapText="1"/>
      <protection hidden="1"/>
    </xf>
    <xf numFmtId="0" fontId="16" fillId="2" borderId="57" xfId="0" applyFont="1" applyFill="1" applyBorder="1" applyAlignment="1" applyProtection="1">
      <alignment horizontal="center" vertical="center" wrapText="1"/>
      <protection hidden="1"/>
    </xf>
    <xf numFmtId="0" fontId="16" fillId="2" borderId="55" xfId="0" applyFont="1" applyFill="1" applyBorder="1" applyAlignment="1" applyProtection="1">
      <alignment horizontal="center" vertical="center" wrapText="1"/>
      <protection hidden="1"/>
    </xf>
    <xf numFmtId="0" fontId="16" fillId="2" borderId="54" xfId="0" applyFont="1" applyFill="1" applyBorder="1" applyAlignment="1" applyProtection="1">
      <alignment horizontal="center" vertical="center" wrapText="1"/>
      <protection hidden="1"/>
    </xf>
    <xf numFmtId="0" fontId="16" fillId="2" borderId="56" xfId="0" applyFont="1" applyFill="1" applyBorder="1" applyAlignment="1" applyProtection="1">
      <alignment horizontal="center" vertical="center" shrinkToFit="1"/>
      <protection hidden="1"/>
    </xf>
    <xf numFmtId="0" fontId="16" fillId="2" borderId="6" xfId="0" applyFont="1" applyFill="1" applyBorder="1" applyAlignment="1" applyProtection="1">
      <alignment horizontal="center" vertical="center" shrinkToFit="1"/>
      <protection hidden="1"/>
    </xf>
    <xf numFmtId="0" fontId="16" fillId="0" borderId="26" xfId="0" applyFont="1" applyBorder="1" applyAlignment="1" applyProtection="1">
      <alignment horizontal="center"/>
      <protection hidden="1"/>
    </xf>
    <xf numFmtId="0" fontId="16" fillId="0" borderId="27" xfId="0" applyFont="1" applyBorder="1" applyAlignment="1" applyProtection="1">
      <alignment horizontal="center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8" fillId="2" borderId="34" xfId="0" applyFont="1" applyFill="1" applyBorder="1" applyAlignment="1" applyProtection="1">
      <alignment horizontal="center" vertical="center" wrapText="1" shrinkToFit="1"/>
      <protection hidden="1"/>
    </xf>
    <xf numFmtId="0" fontId="15" fillId="0" borderId="23" xfId="0" applyFont="1" applyBorder="1" applyAlignment="1" applyProtection="1">
      <alignment horizontal="left"/>
      <protection hidden="1"/>
    </xf>
    <xf numFmtId="0" fontId="17" fillId="0" borderId="23" xfId="0" applyFont="1" applyBorder="1" applyAlignment="1" applyProtection="1">
      <alignment horizontal="left"/>
      <protection hidden="1"/>
    </xf>
    <xf numFmtId="4" fontId="16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34" xfId="0" applyFont="1" applyFill="1" applyBorder="1" applyAlignment="1" applyProtection="1">
      <alignment horizontal="center" vertical="center" wrapText="1" shrinkToFit="1"/>
      <protection hidden="1"/>
    </xf>
    <xf numFmtId="4" fontId="16" fillId="2" borderId="29" xfId="0" applyNumberFormat="1" applyFont="1" applyFill="1" applyBorder="1" applyAlignment="1" applyProtection="1">
      <alignment horizontal="center" vertical="center" wrapText="1"/>
      <protection hidden="1"/>
    </xf>
    <xf numFmtId="4" fontId="21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15" fillId="0" borderId="24" xfId="0" applyFont="1" applyBorder="1" applyAlignment="1" applyProtection="1">
      <alignment horizontal="left"/>
      <protection hidden="1"/>
    </xf>
    <xf numFmtId="0" fontId="16" fillId="0" borderId="17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22" xfId="0" applyFont="1" applyBorder="1" applyAlignment="1" applyProtection="1">
      <alignment horizontal="center"/>
      <protection hidden="1"/>
    </xf>
    <xf numFmtId="44" fontId="18" fillId="2" borderId="56" xfId="2" applyFont="1" applyFill="1" applyBorder="1" applyAlignment="1" applyProtection="1">
      <alignment horizontal="center" vertical="center" wrapText="1" shrinkToFit="1"/>
      <protection hidden="1"/>
    </xf>
    <xf numFmtId="44" fontId="18" fillId="2" borderId="4" xfId="2" applyFont="1" applyFill="1" applyBorder="1" applyAlignment="1" applyProtection="1">
      <alignment horizontal="center" vertical="center" wrapText="1" shrinkToFit="1"/>
      <protection hidden="1"/>
    </xf>
    <xf numFmtId="44" fontId="18" fillId="2" borderId="34" xfId="2" applyFont="1" applyFill="1" applyBorder="1" applyAlignment="1" applyProtection="1">
      <alignment horizontal="center" vertical="center" wrapText="1" shrinkToFit="1"/>
      <protection hidden="1"/>
    </xf>
    <xf numFmtId="4" fontId="16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30" xfId="0" applyFont="1" applyFill="1" applyBorder="1" applyAlignment="1" applyProtection="1">
      <alignment horizontal="center" vertical="center" wrapText="1"/>
      <protection hidden="1"/>
    </xf>
    <xf numFmtId="0" fontId="16" fillId="2" borderId="31" xfId="0" applyFont="1" applyFill="1" applyBorder="1" applyAlignment="1" applyProtection="1">
      <alignment horizontal="center" vertical="center" wrapText="1"/>
      <protection hidden="1"/>
    </xf>
    <xf numFmtId="4" fontId="16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21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0" fontId="10" fillId="0" borderId="35" xfId="3" applyFont="1" applyBorder="1" applyAlignment="1">
      <alignment horizontal="center" vertical="center"/>
    </xf>
    <xf numFmtId="0" fontId="11" fillId="0" borderId="43" xfId="3" applyFont="1" applyBorder="1" applyAlignment="1">
      <alignment horizontal="center"/>
    </xf>
    <xf numFmtId="0" fontId="11" fillId="0" borderId="40" xfId="3" applyFont="1" applyBorder="1" applyAlignment="1">
      <alignment horizontal="center"/>
    </xf>
    <xf numFmtId="0" fontId="11" fillId="0" borderId="41" xfId="3" applyFont="1" applyBorder="1" applyAlignment="1">
      <alignment horizontal="center"/>
    </xf>
    <xf numFmtId="165" fontId="11" fillId="3" borderId="39" xfId="3" applyNumberFormat="1" applyFont="1" applyFill="1" applyBorder="1" applyAlignment="1">
      <alignment horizontal="center"/>
    </xf>
    <xf numFmtId="165" fontId="11" fillId="3" borderId="40" xfId="3" applyNumberFormat="1" applyFont="1" applyFill="1" applyBorder="1" applyAlignment="1">
      <alignment horizontal="center"/>
    </xf>
    <xf numFmtId="0" fontId="7" fillId="0" borderId="39" xfId="3" applyFont="1" applyBorder="1" applyAlignment="1">
      <alignment horizontal="left"/>
    </xf>
    <xf numFmtId="0" fontId="7" fillId="0" borderId="40" xfId="3" applyFont="1" applyBorder="1" applyAlignment="1">
      <alignment horizontal="left"/>
    </xf>
    <xf numFmtId="0" fontId="7" fillId="0" borderId="41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3" borderId="39" xfId="3" applyFont="1" applyFill="1" applyBorder="1" applyAlignment="1">
      <alignment horizontal="center"/>
    </xf>
    <xf numFmtId="0" fontId="11" fillId="3" borderId="40" xfId="3" applyFont="1" applyFill="1" applyBorder="1" applyAlignment="1">
      <alignment horizontal="center"/>
    </xf>
    <xf numFmtId="0" fontId="11" fillId="3" borderId="41" xfId="3" applyFont="1" applyFill="1" applyBorder="1" applyAlignment="1">
      <alignment horizontal="center"/>
    </xf>
    <xf numFmtId="0" fontId="11" fillId="3" borderId="43" xfId="3" applyFont="1" applyFill="1" applyBorder="1" applyAlignment="1">
      <alignment horizontal="center"/>
    </xf>
    <xf numFmtId="165" fontId="10" fillId="0" borderId="12" xfId="3" applyNumberFormat="1" applyFont="1" applyFill="1" applyBorder="1" applyAlignment="1">
      <alignment horizontal="center"/>
    </xf>
    <xf numFmtId="165" fontId="10" fillId="0" borderId="29" xfId="3" applyNumberFormat="1" applyFont="1" applyFill="1" applyBorder="1" applyAlignment="1">
      <alignment horizontal="center"/>
    </xf>
    <xf numFmtId="165" fontId="10" fillId="0" borderId="30" xfId="3" applyNumberFormat="1" applyFont="1" applyFill="1" applyBorder="1" applyAlignment="1">
      <alignment horizontal="center"/>
    </xf>
    <xf numFmtId="0" fontId="11" fillId="0" borderId="44" xfId="3" applyFont="1" applyBorder="1" applyAlignment="1">
      <alignment horizontal="center"/>
    </xf>
    <xf numFmtId="0" fontId="11" fillId="0" borderId="45" xfId="3" applyFont="1" applyBorder="1" applyAlignment="1">
      <alignment horizontal="center"/>
    </xf>
    <xf numFmtId="0" fontId="11" fillId="0" borderId="46" xfId="3" applyFont="1" applyBorder="1" applyAlignment="1">
      <alignment horizontal="center"/>
    </xf>
    <xf numFmtId="165" fontId="11" fillId="3" borderId="43" xfId="3" applyNumberFormat="1" applyFont="1" applyFill="1" applyBorder="1" applyAlignment="1">
      <alignment horizontal="center"/>
    </xf>
    <xf numFmtId="0" fontId="11" fillId="0" borderId="43" xfId="3" applyFont="1" applyFill="1" applyBorder="1" applyAlignment="1">
      <alignment horizontal="center" vertical="center"/>
    </xf>
    <xf numFmtId="0" fontId="11" fillId="0" borderId="40" xfId="3" applyFont="1" applyFill="1" applyBorder="1" applyAlignment="1">
      <alignment horizontal="center" vertical="center"/>
    </xf>
    <xf numFmtId="0" fontId="11" fillId="0" borderId="41" xfId="3" applyFont="1" applyFill="1" applyBorder="1" applyAlignment="1">
      <alignment horizontal="center" vertical="center"/>
    </xf>
    <xf numFmtId="0" fontId="11" fillId="0" borderId="44" xfId="3" applyFont="1" applyBorder="1" applyAlignment="1">
      <alignment horizontal="center" vertical="center"/>
    </xf>
    <xf numFmtId="0" fontId="11" fillId="0" borderId="45" xfId="3" applyFont="1" applyBorder="1" applyAlignment="1">
      <alignment horizontal="center" vertical="center"/>
    </xf>
    <xf numFmtId="0" fontId="11" fillId="0" borderId="46" xfId="3" applyFont="1" applyBorder="1" applyAlignment="1">
      <alignment horizontal="center" vertical="center"/>
    </xf>
    <xf numFmtId="0" fontId="7" fillId="0" borderId="39" xfId="3" applyFont="1" applyBorder="1" applyAlignment="1">
      <alignment horizontal="center"/>
    </xf>
    <xf numFmtId="0" fontId="7" fillId="0" borderId="40" xfId="3" applyFont="1" applyBorder="1" applyAlignment="1">
      <alignment horizontal="center"/>
    </xf>
    <xf numFmtId="0" fontId="7" fillId="0" borderId="41" xfId="3" applyFont="1" applyBorder="1" applyAlignment="1">
      <alignment horizontal="center"/>
    </xf>
    <xf numFmtId="0" fontId="8" fillId="0" borderId="7" xfId="3" applyFont="1" applyBorder="1" applyAlignment="1">
      <alignment horizontal="left"/>
    </xf>
    <xf numFmtId="0" fontId="0" fillId="0" borderId="23" xfId="0" applyBorder="1" applyAlignment="1">
      <alignment horizontal="center" vertical="center" wrapText="1"/>
    </xf>
    <xf numFmtId="165" fontId="7" fillId="0" borderId="38" xfId="3" applyNumberFormat="1" applyFont="1" applyFill="1" applyBorder="1" applyAlignment="1">
      <alignment horizontal="left" vertical="top"/>
    </xf>
    <xf numFmtId="165" fontId="7" fillId="0" borderId="23" xfId="3" applyNumberFormat="1" applyFont="1" applyFill="1" applyBorder="1" applyAlignment="1">
      <alignment horizontal="left" vertical="top"/>
    </xf>
    <xf numFmtId="165" fontId="7" fillId="0" borderId="31" xfId="3" applyNumberFormat="1" applyFont="1" applyFill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5" fontId="7" fillId="0" borderId="38" xfId="3" applyNumberFormat="1" applyFont="1" applyFill="1" applyBorder="1" applyAlignment="1">
      <alignment horizontal="left"/>
    </xf>
    <xf numFmtId="165" fontId="7" fillId="0" borderId="23" xfId="3" applyNumberFormat="1" applyFont="1" applyFill="1" applyBorder="1" applyAlignment="1">
      <alignment horizontal="left"/>
    </xf>
    <xf numFmtId="165" fontId="7" fillId="0" borderId="31" xfId="3" applyNumberFormat="1" applyFont="1" applyFill="1" applyBorder="1" applyAlignment="1">
      <alignment horizontal="left"/>
    </xf>
    <xf numFmtId="165" fontId="10" fillId="0" borderId="57" xfId="3" applyNumberFormat="1" applyFont="1" applyFill="1" applyBorder="1" applyAlignment="1">
      <alignment horizontal="center"/>
    </xf>
    <xf numFmtId="165" fontId="10" fillId="0" borderId="55" xfId="3" applyNumberFormat="1" applyFont="1" applyFill="1" applyBorder="1" applyAlignment="1">
      <alignment horizontal="center"/>
    </xf>
    <xf numFmtId="165" fontId="10" fillId="0" borderId="64" xfId="3" applyNumberFormat="1" applyFont="1" applyFill="1" applyBorder="1" applyAlignment="1">
      <alignment horizontal="center"/>
    </xf>
    <xf numFmtId="165" fontId="7" fillId="0" borderId="38" xfId="3" applyNumberFormat="1" applyFont="1" applyFill="1" applyBorder="1" applyAlignment="1">
      <alignment horizontal="left" vertical="center" wrapText="1"/>
    </xf>
    <xf numFmtId="165" fontId="7" fillId="0" borderId="23" xfId="3" applyNumberFormat="1" applyFont="1" applyFill="1" applyBorder="1" applyAlignment="1">
      <alignment horizontal="left" vertical="center" wrapText="1"/>
    </xf>
    <xf numFmtId="165" fontId="7" fillId="0" borderId="31" xfId="3" applyNumberFormat="1" applyFont="1" applyFill="1" applyBorder="1" applyAlignment="1">
      <alignment horizontal="left" vertical="center" wrapText="1"/>
    </xf>
    <xf numFmtId="0" fontId="10" fillId="0" borderId="62" xfId="3" applyFont="1" applyBorder="1" applyAlignment="1">
      <alignment horizontal="center" vertical="center"/>
    </xf>
    <xf numFmtId="0" fontId="10" fillId="0" borderId="61" xfId="3" applyFont="1" applyBorder="1" applyAlignment="1">
      <alignment horizontal="center" vertical="center"/>
    </xf>
    <xf numFmtId="0" fontId="10" fillId="0" borderId="63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0" fillId="0" borderId="58" xfId="3" applyFont="1" applyBorder="1" applyAlignment="1">
      <alignment horizontal="center" vertical="center"/>
    </xf>
    <xf numFmtId="0" fontId="10" fillId="0" borderId="59" xfId="3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4">
    <cellStyle name="Lien hypertexte" xfId="1" builtinId="8"/>
    <cellStyle name="Monétaire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2</xdr:row>
      <xdr:rowOff>9524</xdr:rowOff>
    </xdr:from>
    <xdr:to>
      <xdr:col>2</xdr:col>
      <xdr:colOff>534760</xdr:colOff>
      <xdr:row>4</xdr:row>
      <xdr:rowOff>161924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442" y="404131"/>
          <a:ext cx="1100818" cy="54700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203488</xdr:colOff>
      <xdr:row>2</xdr:row>
      <xdr:rowOff>9524</xdr:rowOff>
    </xdr:from>
    <xdr:to>
      <xdr:col>2</xdr:col>
      <xdr:colOff>517099</xdr:colOff>
      <xdr:row>4</xdr:row>
      <xdr:rowOff>180974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688" y="200024"/>
          <a:ext cx="1090179" cy="561975"/>
        </a:xfrm>
        <a:prstGeom prst="rect">
          <a:avLst/>
        </a:prstGeom>
        <a:noFill/>
      </xdr:spPr>
    </xdr:pic>
    <xdr:clientData/>
  </xdr:twoCellAnchor>
  <xdr:oneCellAnchor>
    <xdr:from>
      <xdr:col>10</xdr:col>
      <xdr:colOff>203488</xdr:colOff>
      <xdr:row>2</xdr:row>
      <xdr:rowOff>9524</xdr:rowOff>
    </xdr:from>
    <xdr:ext cx="1090179" cy="561975"/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688" y="400049"/>
          <a:ext cx="1090179" cy="56197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59634</xdr:colOff>
      <xdr:row>3</xdr:row>
      <xdr:rowOff>135973</xdr:rowOff>
    </xdr:from>
    <xdr:to>
      <xdr:col>2</xdr:col>
      <xdr:colOff>666750</xdr:colOff>
      <xdr:row>6</xdr:row>
      <xdr:rowOff>114300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434" y="602698"/>
          <a:ext cx="902391" cy="559352"/>
        </a:xfrm>
        <a:prstGeom prst="rect">
          <a:avLst/>
        </a:prstGeom>
        <a:noFill/>
      </xdr:spPr>
    </xdr:pic>
    <xdr:clientData/>
  </xdr:twoCellAnchor>
  <xdr:oneCellAnchor>
    <xdr:from>
      <xdr:col>9</xdr:col>
      <xdr:colOff>59635</xdr:colOff>
      <xdr:row>3</xdr:row>
      <xdr:rowOff>145497</xdr:rowOff>
    </xdr:from>
    <xdr:ext cx="930966" cy="502203"/>
    <xdr:pic>
      <xdr:nvPicPr>
        <xdr:cNvPr id="5" name="Imag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7135" y="612222"/>
          <a:ext cx="930966" cy="502203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223156</xdr:colOff>
      <xdr:row>2</xdr:row>
      <xdr:rowOff>23131</xdr:rowOff>
    </xdr:from>
    <xdr:ext cx="1088447" cy="560243"/>
    <xdr:pic>
      <xdr:nvPicPr>
        <xdr:cNvPr id="6" name="Image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7192" y="417738"/>
          <a:ext cx="1088447" cy="5602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495299</xdr:colOff>
      <xdr:row>2</xdr:row>
      <xdr:rowOff>57149</xdr:rowOff>
    </xdr:from>
    <xdr:ext cx="1088447" cy="560243"/>
    <xdr:pic>
      <xdr:nvPicPr>
        <xdr:cNvPr id="8" name="Image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674" y="454024"/>
          <a:ext cx="1088447" cy="560243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2</xdr:row>
      <xdr:rowOff>9524</xdr:rowOff>
    </xdr:from>
    <xdr:to>
      <xdr:col>2</xdr:col>
      <xdr:colOff>510019</xdr:colOff>
      <xdr:row>4</xdr:row>
      <xdr:rowOff>171449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400049"/>
          <a:ext cx="1081520" cy="552450"/>
        </a:xfrm>
        <a:prstGeom prst="rect">
          <a:avLst/>
        </a:prstGeom>
        <a:noFill/>
      </xdr:spPr>
    </xdr:pic>
    <xdr:clientData/>
  </xdr:twoCellAnchor>
  <xdr:oneCellAnchor>
    <xdr:from>
      <xdr:col>21</xdr:col>
      <xdr:colOff>304799</xdr:colOff>
      <xdr:row>2</xdr:row>
      <xdr:rowOff>9524</xdr:rowOff>
    </xdr:from>
    <xdr:ext cx="1088447" cy="560243"/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3699" y="400049"/>
          <a:ext cx="1088447" cy="560243"/>
        </a:xfrm>
        <a:prstGeom prst="rect">
          <a:avLst/>
        </a:prstGeom>
        <a:noFill/>
      </xdr:spPr>
    </xdr:pic>
    <xdr:clientData/>
  </xdr:oneCellAnchor>
  <xdr:oneCellAnchor>
    <xdr:from>
      <xdr:col>11</xdr:col>
      <xdr:colOff>304799</xdr:colOff>
      <xdr:row>2</xdr:row>
      <xdr:rowOff>9524</xdr:rowOff>
    </xdr:from>
    <xdr:ext cx="1088447" cy="560243"/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49" y="400049"/>
          <a:ext cx="1088447" cy="560243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85373\Downloads\bilan_si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de"/>
      <sheetName val="BILAN"/>
      <sheetName val="CPC"/>
      <sheetName val="SIT3"/>
      <sheetName val="SIT4"/>
      <sheetName val="SIT6"/>
      <sheetName val="SIT6B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.tanasi@onf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ichel.tanasi@onf.fr" TargetMode="External"/><Relationship Id="rId1" Type="http://schemas.openxmlformats.org/officeDocument/2006/relationships/hyperlink" Target="mailto:michel.tanasi@onf.fr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michel.tanasi@onf.fr" TargetMode="External"/><Relationship Id="rId1" Type="http://schemas.openxmlformats.org/officeDocument/2006/relationships/hyperlink" Target="mailto:michel.tanasi@onf.fr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michel.tanasi@onf.fr" TargetMode="External"/><Relationship Id="rId2" Type="http://schemas.openxmlformats.org/officeDocument/2006/relationships/hyperlink" Target="mailto:michel.tanasi@onf.fr" TargetMode="External"/><Relationship Id="rId1" Type="http://schemas.openxmlformats.org/officeDocument/2006/relationships/hyperlink" Target="mailto:michel.tanasi@onf.fr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2"/>
  <sheetViews>
    <sheetView showGridLines="0" view="pageBreakPreview" zoomScale="60" zoomScaleNormal="70" workbookViewId="0">
      <selection activeCell="L19" sqref="L19"/>
    </sheetView>
  </sheetViews>
  <sheetFormatPr baseColWidth="10" defaultRowHeight="15" x14ac:dyDescent="0.25"/>
  <cols>
    <col min="1" max="1" width="5.42578125" customWidth="1"/>
    <col min="2" max="2" width="11.42578125" customWidth="1"/>
    <col min="7" max="7" width="11" customWidth="1"/>
  </cols>
  <sheetData>
    <row r="1" spans="1:10" ht="15.75" thickBot="1" x14ac:dyDescent="0.3"/>
    <row r="2" spans="1:10" ht="15" customHeight="1" x14ac:dyDescent="0.25">
      <c r="A2" s="4"/>
      <c r="B2" s="152" t="s">
        <v>2</v>
      </c>
      <c r="C2" s="161"/>
      <c r="D2" s="10" t="s">
        <v>3</v>
      </c>
      <c r="E2" s="1" t="s">
        <v>8</v>
      </c>
      <c r="F2" s="1"/>
      <c r="G2" s="5"/>
      <c r="H2" s="6"/>
      <c r="I2" s="152" t="s">
        <v>0</v>
      </c>
      <c r="J2" s="153"/>
    </row>
    <row r="3" spans="1:10" x14ac:dyDescent="0.25">
      <c r="B3" s="157"/>
      <c r="C3" s="162"/>
      <c r="D3" s="11" t="s">
        <v>6</v>
      </c>
      <c r="E3" s="9" t="s">
        <v>5</v>
      </c>
      <c r="F3" s="7"/>
      <c r="G3" s="12" t="s">
        <v>7</v>
      </c>
      <c r="H3" s="8" t="str">
        <f>"0596607084"</f>
        <v>0596607084</v>
      </c>
      <c r="I3" s="157"/>
      <c r="J3" s="158"/>
    </row>
    <row r="4" spans="1:10" ht="15.75" thickBot="1" x14ac:dyDescent="0.3">
      <c r="B4" s="157"/>
      <c r="C4" s="162"/>
      <c r="D4" s="169" t="s">
        <v>4</v>
      </c>
      <c r="E4" s="170"/>
      <c r="F4" s="170"/>
      <c r="G4" s="170"/>
      <c r="H4" s="171"/>
      <c r="I4" s="157"/>
      <c r="J4" s="158"/>
    </row>
    <row r="5" spans="1:10" x14ac:dyDescent="0.25">
      <c r="B5" s="157"/>
      <c r="C5" s="158"/>
      <c r="D5" s="163" t="s">
        <v>203</v>
      </c>
      <c r="E5" s="164"/>
      <c r="F5" s="164"/>
      <c r="G5" s="164"/>
      <c r="H5" s="165"/>
      <c r="I5" s="157"/>
      <c r="J5" s="158"/>
    </row>
    <row r="6" spans="1:10" ht="15.75" thickBot="1" x14ac:dyDescent="0.3">
      <c r="B6" s="159"/>
      <c r="C6" s="160"/>
      <c r="D6" s="166"/>
      <c r="E6" s="167"/>
      <c r="F6" s="167"/>
      <c r="G6" s="167"/>
      <c r="H6" s="168"/>
      <c r="I6" s="159"/>
      <c r="J6" s="160"/>
    </row>
    <row r="7" spans="1:10" x14ac:dyDescent="0.25">
      <c r="B7" s="154" t="s">
        <v>1</v>
      </c>
      <c r="C7" s="152"/>
      <c r="D7" s="161"/>
      <c r="E7" s="161"/>
      <c r="F7" s="161"/>
      <c r="G7" s="161"/>
      <c r="H7" s="161"/>
      <c r="I7" s="161"/>
      <c r="J7" s="153"/>
    </row>
    <row r="8" spans="1:10" x14ac:dyDescent="0.25">
      <c r="B8" s="155"/>
      <c r="C8" s="157"/>
      <c r="D8" s="162"/>
      <c r="E8" s="162"/>
      <c r="F8" s="162"/>
      <c r="G8" s="162"/>
      <c r="H8" s="162"/>
      <c r="I8" s="162"/>
      <c r="J8" s="158"/>
    </row>
    <row r="9" spans="1:10" ht="18.75" customHeight="1" thickBot="1" x14ac:dyDescent="0.3">
      <c r="B9" s="156"/>
      <c r="C9" s="159"/>
      <c r="D9" s="172"/>
      <c r="E9" s="172"/>
      <c r="F9" s="172"/>
      <c r="G9" s="172"/>
      <c r="H9" s="172"/>
      <c r="I9" s="172"/>
      <c r="J9" s="160"/>
    </row>
    <row r="10" spans="1:10" ht="63" customHeight="1" thickBot="1" x14ac:dyDescent="0.3"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15" customHeight="1" x14ac:dyDescent="0.25">
      <c r="B11" s="176" t="s">
        <v>9</v>
      </c>
      <c r="C11" s="173"/>
      <c r="D11" s="161"/>
      <c r="E11" s="161"/>
      <c r="F11" s="161"/>
      <c r="G11" s="161"/>
      <c r="H11" s="161"/>
      <c r="I11" s="161"/>
      <c r="J11" s="153"/>
    </row>
    <row r="12" spans="1:10" ht="15" customHeight="1" x14ac:dyDescent="0.25">
      <c r="B12" s="177"/>
      <c r="C12" s="174"/>
      <c r="D12" s="162"/>
      <c r="E12" s="162"/>
      <c r="F12" s="162"/>
      <c r="G12" s="162"/>
      <c r="H12" s="162"/>
      <c r="I12" s="162"/>
      <c r="J12" s="158"/>
    </row>
    <row r="13" spans="1:10" ht="15.75" thickBot="1" x14ac:dyDescent="0.3">
      <c r="B13" s="178"/>
      <c r="C13" s="175"/>
      <c r="D13" s="172"/>
      <c r="E13" s="172"/>
      <c r="F13" s="172"/>
      <c r="G13" s="172"/>
      <c r="H13" s="172"/>
      <c r="I13" s="172"/>
      <c r="J13" s="160"/>
    </row>
    <row r="14" spans="1:10" ht="15" customHeight="1" x14ac:dyDescent="0.25">
      <c r="B14" s="176" t="s">
        <v>12</v>
      </c>
      <c r="C14" s="173"/>
      <c r="D14" s="161"/>
      <c r="E14" s="161"/>
      <c r="F14" s="161"/>
      <c r="G14" s="161"/>
      <c r="H14" s="161"/>
      <c r="I14" s="161"/>
      <c r="J14" s="153"/>
    </row>
    <row r="15" spans="1:10" x14ac:dyDescent="0.25">
      <c r="B15" s="177"/>
      <c r="C15" s="174"/>
      <c r="D15" s="162"/>
      <c r="E15" s="162"/>
      <c r="F15" s="162"/>
      <c r="G15" s="162"/>
      <c r="H15" s="162"/>
      <c r="I15" s="162"/>
      <c r="J15" s="158"/>
    </row>
    <row r="16" spans="1:10" ht="15.75" thickBot="1" x14ac:dyDescent="0.3">
      <c r="B16" s="178"/>
      <c r="C16" s="175"/>
      <c r="D16" s="172"/>
      <c r="E16" s="172"/>
      <c r="F16" s="172"/>
      <c r="G16" s="172"/>
      <c r="H16" s="172"/>
      <c r="I16" s="172"/>
      <c r="J16" s="160"/>
    </row>
    <row r="17" spans="2:10" ht="15" customHeight="1" x14ac:dyDescent="0.25">
      <c r="B17" s="176" t="s">
        <v>10</v>
      </c>
      <c r="C17" s="173"/>
      <c r="D17" s="161"/>
      <c r="E17" s="161"/>
      <c r="F17" s="161"/>
      <c r="G17" s="161"/>
      <c r="H17" s="161"/>
      <c r="I17" s="161"/>
      <c r="J17" s="153"/>
    </row>
    <row r="18" spans="2:10" x14ac:dyDescent="0.25">
      <c r="B18" s="177"/>
      <c r="C18" s="174"/>
      <c r="D18" s="162"/>
      <c r="E18" s="162"/>
      <c r="F18" s="162"/>
      <c r="G18" s="162"/>
      <c r="H18" s="162"/>
      <c r="I18" s="162"/>
      <c r="J18" s="158"/>
    </row>
    <row r="19" spans="2:10" ht="15.75" thickBot="1" x14ac:dyDescent="0.3">
      <c r="B19" s="178"/>
      <c r="C19" s="175"/>
      <c r="D19" s="172"/>
      <c r="E19" s="172"/>
      <c r="F19" s="172"/>
      <c r="G19" s="172"/>
      <c r="H19" s="172"/>
      <c r="I19" s="172"/>
      <c r="J19" s="160"/>
    </row>
    <row r="20" spans="2:10" ht="15" customHeight="1" x14ac:dyDescent="0.25">
      <c r="B20" s="176" t="s">
        <v>14</v>
      </c>
      <c r="C20" s="173"/>
      <c r="D20" s="161"/>
      <c r="E20" s="161"/>
      <c r="F20" s="161"/>
      <c r="G20" s="161"/>
      <c r="H20" s="161"/>
      <c r="I20" s="161"/>
      <c r="J20" s="153"/>
    </row>
    <row r="21" spans="2:10" x14ac:dyDescent="0.25">
      <c r="B21" s="177"/>
      <c r="C21" s="174"/>
      <c r="D21" s="162"/>
      <c r="E21" s="162"/>
      <c r="F21" s="162"/>
      <c r="G21" s="162"/>
      <c r="H21" s="162"/>
      <c r="I21" s="162"/>
      <c r="J21" s="158"/>
    </row>
    <row r="22" spans="2:10" ht="15.75" thickBot="1" x14ac:dyDescent="0.3">
      <c r="B22" s="177"/>
      <c r="C22" s="174"/>
      <c r="D22" s="162"/>
      <c r="E22" s="162"/>
      <c r="F22" s="162"/>
      <c r="G22" s="162"/>
      <c r="H22" s="162"/>
      <c r="I22" s="162"/>
      <c r="J22" s="158"/>
    </row>
    <row r="23" spans="2:10" x14ac:dyDescent="0.25">
      <c r="B23" s="140" t="s">
        <v>11</v>
      </c>
      <c r="C23" s="161"/>
      <c r="D23" s="161"/>
      <c r="E23" s="161"/>
      <c r="F23" s="161"/>
      <c r="G23" s="161"/>
      <c r="H23" s="161"/>
      <c r="I23" s="161"/>
      <c r="J23" s="153"/>
    </row>
    <row r="24" spans="2:10" ht="15.75" thickBot="1" x14ac:dyDescent="0.3">
      <c r="B24" s="142"/>
      <c r="C24" s="162"/>
      <c r="D24" s="162"/>
      <c r="E24" s="162"/>
      <c r="F24" s="162"/>
      <c r="G24" s="162"/>
      <c r="H24" s="162"/>
      <c r="I24" s="162"/>
      <c r="J24" s="158"/>
    </row>
    <row r="25" spans="2:10" x14ac:dyDescent="0.25">
      <c r="B25" s="140" t="s">
        <v>13</v>
      </c>
      <c r="C25" s="173"/>
      <c r="D25" s="161"/>
      <c r="E25" s="161"/>
      <c r="F25" s="161"/>
      <c r="G25" s="161"/>
      <c r="H25" s="161"/>
      <c r="I25" s="161"/>
      <c r="J25" s="153"/>
    </row>
    <row r="26" spans="2:10" ht="15.75" thickBot="1" x14ac:dyDescent="0.3">
      <c r="B26" s="142"/>
      <c r="C26" s="174"/>
      <c r="D26" s="162"/>
      <c r="E26" s="162"/>
      <c r="F26" s="162"/>
      <c r="G26" s="162"/>
      <c r="H26" s="162"/>
      <c r="I26" s="162"/>
      <c r="J26" s="158"/>
    </row>
    <row r="27" spans="2:10" ht="15" customHeight="1" x14ac:dyDescent="0.25">
      <c r="B27" s="140" t="s">
        <v>169</v>
      </c>
      <c r="C27" s="143"/>
      <c r="D27" s="143"/>
      <c r="E27" s="143"/>
      <c r="F27" s="143"/>
      <c r="G27" s="143"/>
      <c r="H27" s="143"/>
      <c r="I27" s="143"/>
      <c r="J27" s="144"/>
    </row>
    <row r="28" spans="2:10" x14ac:dyDescent="0.25">
      <c r="B28" s="141"/>
      <c r="C28" s="145"/>
      <c r="D28" s="145"/>
      <c r="E28" s="145"/>
      <c r="F28" s="145"/>
      <c r="G28" s="145"/>
      <c r="H28" s="145"/>
      <c r="I28" s="145"/>
      <c r="J28" s="146"/>
    </row>
    <row r="29" spans="2:10" x14ac:dyDescent="0.25">
      <c r="B29" s="141"/>
      <c r="C29" s="145"/>
      <c r="D29" s="145"/>
      <c r="E29" s="145"/>
      <c r="F29" s="145"/>
      <c r="G29" s="145"/>
      <c r="H29" s="145"/>
      <c r="I29" s="145"/>
      <c r="J29" s="146"/>
    </row>
    <row r="30" spans="2:10" x14ac:dyDescent="0.25">
      <c r="B30" s="141"/>
      <c r="C30" s="145"/>
      <c r="D30" s="145"/>
      <c r="E30" s="145"/>
      <c r="F30" s="145"/>
      <c r="G30" s="145"/>
      <c r="H30" s="145"/>
      <c r="I30" s="145"/>
      <c r="J30" s="146"/>
    </row>
    <row r="31" spans="2:10" x14ac:dyDescent="0.25">
      <c r="B31" s="141"/>
      <c r="C31" s="145"/>
      <c r="D31" s="145"/>
      <c r="E31" s="145"/>
      <c r="F31" s="145"/>
      <c r="G31" s="145"/>
      <c r="H31" s="145"/>
      <c r="I31" s="145"/>
      <c r="J31" s="146"/>
    </row>
    <row r="32" spans="2:10" x14ac:dyDescent="0.25">
      <c r="B32" s="141"/>
      <c r="C32" s="145"/>
      <c r="D32" s="145"/>
      <c r="E32" s="145"/>
      <c r="F32" s="145"/>
      <c r="G32" s="145"/>
      <c r="H32" s="145"/>
      <c r="I32" s="145"/>
      <c r="J32" s="146"/>
    </row>
    <row r="33" spans="2:10" x14ac:dyDescent="0.25">
      <c r="B33" s="141"/>
      <c r="C33" s="145"/>
      <c r="D33" s="145"/>
      <c r="E33" s="145"/>
      <c r="F33" s="145"/>
      <c r="G33" s="145"/>
      <c r="H33" s="145"/>
      <c r="I33" s="145"/>
      <c r="J33" s="146"/>
    </row>
    <row r="34" spans="2:10" ht="15.75" thickBot="1" x14ac:dyDescent="0.3">
      <c r="B34" s="142"/>
      <c r="C34" s="147"/>
      <c r="D34" s="147"/>
      <c r="E34" s="147"/>
      <c r="F34" s="147"/>
      <c r="G34" s="147"/>
      <c r="H34" s="147"/>
      <c r="I34" s="147"/>
      <c r="J34" s="148"/>
    </row>
    <row r="35" spans="2:10" ht="15" customHeight="1" x14ac:dyDescent="0.25">
      <c r="B35" s="140" t="s">
        <v>168</v>
      </c>
      <c r="C35" s="143"/>
      <c r="D35" s="143"/>
      <c r="E35" s="143"/>
      <c r="F35" s="143"/>
      <c r="G35" s="143"/>
      <c r="H35" s="143"/>
      <c r="I35" s="143"/>
      <c r="J35" s="144"/>
    </row>
    <row r="36" spans="2:10" x14ac:dyDescent="0.25">
      <c r="B36" s="141"/>
      <c r="C36" s="145"/>
      <c r="D36" s="145"/>
      <c r="E36" s="145"/>
      <c r="F36" s="145"/>
      <c r="G36" s="145"/>
      <c r="H36" s="145"/>
      <c r="I36" s="145"/>
      <c r="J36" s="146"/>
    </row>
    <row r="37" spans="2:10" x14ac:dyDescent="0.25">
      <c r="B37" s="141"/>
      <c r="C37" s="145"/>
      <c r="D37" s="145"/>
      <c r="E37" s="145"/>
      <c r="F37" s="145"/>
      <c r="G37" s="145"/>
      <c r="H37" s="145"/>
      <c r="I37" s="145"/>
      <c r="J37" s="146"/>
    </row>
    <row r="38" spans="2:10" x14ac:dyDescent="0.25">
      <c r="B38" s="141"/>
      <c r="C38" s="145"/>
      <c r="D38" s="145"/>
      <c r="E38" s="145"/>
      <c r="F38" s="145"/>
      <c r="G38" s="145"/>
      <c r="H38" s="145"/>
      <c r="I38" s="145"/>
      <c r="J38" s="146"/>
    </row>
    <row r="39" spans="2:10" x14ac:dyDescent="0.25">
      <c r="B39" s="141"/>
      <c r="C39" s="145"/>
      <c r="D39" s="145"/>
      <c r="E39" s="145"/>
      <c r="F39" s="145"/>
      <c r="G39" s="145"/>
      <c r="H39" s="145"/>
      <c r="I39" s="145"/>
      <c r="J39" s="146"/>
    </row>
    <row r="40" spans="2:10" x14ac:dyDescent="0.25">
      <c r="B40" s="141"/>
      <c r="C40" s="145"/>
      <c r="D40" s="145"/>
      <c r="E40" s="145"/>
      <c r="F40" s="145"/>
      <c r="G40" s="145"/>
      <c r="H40" s="145"/>
      <c r="I40" s="145"/>
      <c r="J40" s="146"/>
    </row>
    <row r="41" spans="2:10" x14ac:dyDescent="0.25">
      <c r="B41" s="141"/>
      <c r="C41" s="145"/>
      <c r="D41" s="145"/>
      <c r="E41" s="145"/>
      <c r="F41" s="145"/>
      <c r="G41" s="145"/>
      <c r="H41" s="145"/>
      <c r="I41" s="145"/>
      <c r="J41" s="146"/>
    </row>
    <row r="42" spans="2:10" ht="15.75" thickBot="1" x14ac:dyDescent="0.3">
      <c r="B42" s="149"/>
      <c r="C42" s="150"/>
      <c r="D42" s="150"/>
      <c r="E42" s="150"/>
      <c r="F42" s="150"/>
      <c r="G42" s="150"/>
      <c r="H42" s="150"/>
      <c r="I42" s="150"/>
      <c r="J42" s="151"/>
    </row>
  </sheetData>
  <mergeCells count="23">
    <mergeCell ref="C23:J24"/>
    <mergeCell ref="C25:J26"/>
    <mergeCell ref="B11:B13"/>
    <mergeCell ref="B14:B16"/>
    <mergeCell ref="B20:B22"/>
    <mergeCell ref="B23:B24"/>
    <mergeCell ref="B17:B19"/>
    <mergeCell ref="B27:B34"/>
    <mergeCell ref="C27:J34"/>
    <mergeCell ref="B35:B42"/>
    <mergeCell ref="C35:J42"/>
    <mergeCell ref="I2:J2"/>
    <mergeCell ref="B7:B9"/>
    <mergeCell ref="I3:J6"/>
    <mergeCell ref="B2:C6"/>
    <mergeCell ref="D5:H6"/>
    <mergeCell ref="D4:H4"/>
    <mergeCell ref="C7:J9"/>
    <mergeCell ref="B25:B26"/>
    <mergeCell ref="C11:J13"/>
    <mergeCell ref="C14:J16"/>
    <mergeCell ref="C17:J19"/>
    <mergeCell ref="C20:J22"/>
  </mergeCells>
  <hyperlinks>
    <hyperlink ref="E3" r:id="rId1"/>
  </hyperlinks>
  <pageMargins left="0.7" right="0.7" top="0.75" bottom="0.75" header="0.3" footer="0.3"/>
  <pageSetup paperSize="9" scale="7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R73"/>
  <sheetViews>
    <sheetView showGridLines="0" view="pageBreakPreview" zoomScale="60" zoomScaleNormal="85" workbookViewId="0">
      <selection activeCell="E26" sqref="E26:G27"/>
    </sheetView>
  </sheetViews>
  <sheetFormatPr baseColWidth="10" defaultRowHeight="15" x14ac:dyDescent="0.25"/>
  <cols>
    <col min="1" max="1" width="4.42578125" customWidth="1"/>
    <col min="2" max="2" width="10.140625" customWidth="1"/>
    <col min="3" max="3" width="12.85546875" customWidth="1"/>
    <col min="4" max="4" width="20.5703125" customWidth="1"/>
    <col min="7" max="7" width="9.85546875" customWidth="1"/>
    <col min="8" max="9" width="11.5703125" bestFit="1" customWidth="1"/>
    <col min="10" max="10" width="5" customWidth="1"/>
    <col min="15" max="15" width="14.85546875" customWidth="1"/>
    <col min="18" max="18" width="11.5703125" bestFit="1" customWidth="1"/>
  </cols>
  <sheetData>
    <row r="1" spans="2:18" ht="15.75" thickBot="1" x14ac:dyDescent="0.3"/>
    <row r="2" spans="2:18" x14ac:dyDescent="0.25">
      <c r="B2" s="152" t="s">
        <v>2</v>
      </c>
      <c r="C2" s="153"/>
      <c r="D2" s="10" t="s">
        <v>3</v>
      </c>
      <c r="E2" s="1" t="s">
        <v>8</v>
      </c>
      <c r="F2" s="1"/>
      <c r="G2" s="6"/>
      <c r="H2" s="152" t="s">
        <v>0</v>
      </c>
      <c r="I2" s="153"/>
      <c r="K2" s="152" t="s">
        <v>2</v>
      </c>
      <c r="L2" s="153"/>
      <c r="M2" s="10" t="s">
        <v>3</v>
      </c>
      <c r="N2" s="1" t="s">
        <v>8</v>
      </c>
      <c r="O2" s="1"/>
      <c r="P2" s="6"/>
      <c r="Q2" s="152" t="s">
        <v>0</v>
      </c>
      <c r="R2" s="153"/>
    </row>
    <row r="3" spans="2:18" x14ac:dyDescent="0.25">
      <c r="B3" s="157"/>
      <c r="C3" s="158"/>
      <c r="D3" s="21" t="s">
        <v>75</v>
      </c>
      <c r="E3" s="22" t="s">
        <v>7</v>
      </c>
      <c r="F3" s="7" t="str">
        <f>"0596607084"</f>
        <v>0596607084</v>
      </c>
      <c r="G3" s="3"/>
      <c r="H3" s="157"/>
      <c r="I3" s="158"/>
      <c r="K3" s="157"/>
      <c r="L3" s="158"/>
      <c r="M3" s="21" t="s">
        <v>75</v>
      </c>
      <c r="N3" s="22" t="s">
        <v>7</v>
      </c>
      <c r="O3" s="7" t="str">
        <f>"0596607084"</f>
        <v>0596607084</v>
      </c>
      <c r="P3" s="3"/>
      <c r="Q3" s="157"/>
      <c r="R3" s="158"/>
    </row>
    <row r="4" spans="2:18" ht="15.75" customHeight="1" thickBot="1" x14ac:dyDescent="0.3">
      <c r="B4" s="157"/>
      <c r="C4" s="158"/>
      <c r="D4" s="169" t="s">
        <v>4</v>
      </c>
      <c r="E4" s="170"/>
      <c r="F4" s="170"/>
      <c r="G4" s="171"/>
      <c r="H4" s="157"/>
      <c r="I4" s="158"/>
      <c r="K4" s="157"/>
      <c r="L4" s="158"/>
      <c r="M4" s="169" t="s">
        <v>4</v>
      </c>
      <c r="N4" s="170"/>
      <c r="O4" s="170"/>
      <c r="P4" s="171"/>
      <c r="Q4" s="157"/>
      <c r="R4" s="158"/>
    </row>
    <row r="5" spans="2:18" ht="15" customHeight="1" x14ac:dyDescent="0.25">
      <c r="B5" s="157"/>
      <c r="C5" s="158"/>
      <c r="D5" s="163" t="s">
        <v>170</v>
      </c>
      <c r="E5" s="164"/>
      <c r="F5" s="164"/>
      <c r="G5" s="165"/>
      <c r="H5" s="157"/>
      <c r="I5" s="158"/>
      <c r="K5" s="157"/>
      <c r="L5" s="158"/>
      <c r="M5" s="163" t="s">
        <v>171</v>
      </c>
      <c r="N5" s="164"/>
      <c r="O5" s="164"/>
      <c r="P5" s="165"/>
      <c r="Q5" s="157"/>
      <c r="R5" s="158"/>
    </row>
    <row r="6" spans="2:18" ht="15.75" customHeight="1" thickBot="1" x14ac:dyDescent="0.3">
      <c r="B6" s="159"/>
      <c r="C6" s="160"/>
      <c r="D6" s="166"/>
      <c r="E6" s="167"/>
      <c r="F6" s="167"/>
      <c r="G6" s="168"/>
      <c r="H6" s="159"/>
      <c r="I6" s="160"/>
      <c r="K6" s="159"/>
      <c r="L6" s="160"/>
      <c r="M6" s="166"/>
      <c r="N6" s="167"/>
      <c r="O6" s="167"/>
      <c r="P6" s="168"/>
      <c r="Q6" s="159"/>
      <c r="R6" s="160"/>
    </row>
    <row r="7" spans="2:18" ht="15.75" customHeight="1" thickBot="1" x14ac:dyDescent="0.3">
      <c r="B7" s="13"/>
      <c r="C7" s="13"/>
      <c r="D7" s="73"/>
      <c r="E7" s="73"/>
      <c r="F7" s="73"/>
      <c r="G7" s="73"/>
      <c r="H7" s="13"/>
      <c r="I7" s="13"/>
      <c r="K7" s="13"/>
      <c r="L7" s="13"/>
      <c r="M7" s="73"/>
      <c r="N7" s="73"/>
      <c r="O7" s="73"/>
      <c r="P7" s="73"/>
      <c r="Q7" s="13"/>
      <c r="R7" s="13"/>
    </row>
    <row r="8" spans="2:18" ht="15.75" customHeight="1" x14ac:dyDescent="0.25">
      <c r="B8" s="176" t="s">
        <v>9</v>
      </c>
      <c r="C8" s="173"/>
      <c r="D8" s="161"/>
      <c r="E8" s="153"/>
      <c r="F8" s="140" t="s">
        <v>165</v>
      </c>
      <c r="G8" s="143"/>
      <c r="H8" s="143"/>
      <c r="I8" s="144"/>
      <c r="K8" s="176" t="s">
        <v>9</v>
      </c>
      <c r="L8" s="173"/>
      <c r="M8" s="161"/>
      <c r="N8" s="153"/>
      <c r="O8" s="140" t="s">
        <v>165</v>
      </c>
      <c r="P8" s="143"/>
      <c r="Q8" s="143"/>
      <c r="R8" s="144"/>
    </row>
    <row r="9" spans="2:18" ht="15.75" customHeight="1" x14ac:dyDescent="0.25">
      <c r="B9" s="177"/>
      <c r="C9" s="174"/>
      <c r="D9" s="162"/>
      <c r="E9" s="158"/>
      <c r="F9" s="141"/>
      <c r="G9" s="145"/>
      <c r="H9" s="145"/>
      <c r="I9" s="146"/>
      <c r="K9" s="177"/>
      <c r="L9" s="174"/>
      <c r="M9" s="162"/>
      <c r="N9" s="158"/>
      <c r="O9" s="141"/>
      <c r="P9" s="145"/>
      <c r="Q9" s="145"/>
      <c r="R9" s="146"/>
    </row>
    <row r="10" spans="2:18" ht="15.75" customHeight="1" thickBot="1" x14ac:dyDescent="0.3">
      <c r="B10" s="178"/>
      <c r="C10" s="175"/>
      <c r="D10" s="172"/>
      <c r="E10" s="160"/>
      <c r="F10" s="149"/>
      <c r="G10" s="150"/>
      <c r="H10" s="150"/>
      <c r="I10" s="151"/>
      <c r="K10" s="178"/>
      <c r="L10" s="175"/>
      <c r="M10" s="172"/>
      <c r="N10" s="160"/>
      <c r="O10" s="149"/>
      <c r="P10" s="150"/>
      <c r="Q10" s="150"/>
      <c r="R10" s="151"/>
    </row>
    <row r="11" spans="2:18" ht="15.75" thickBot="1" x14ac:dyDescent="0.3"/>
    <row r="12" spans="2:18" x14ac:dyDescent="0.25">
      <c r="B12" s="183" t="s">
        <v>15</v>
      </c>
      <c r="C12" s="184"/>
      <c r="D12" s="185"/>
      <c r="E12" s="203" t="s">
        <v>72</v>
      </c>
      <c r="F12" s="203"/>
      <c r="G12" s="203"/>
      <c r="H12" s="203" t="s">
        <v>73</v>
      </c>
      <c r="I12" s="216" t="s">
        <v>74</v>
      </c>
      <c r="K12" s="183" t="s">
        <v>50</v>
      </c>
      <c r="L12" s="184"/>
      <c r="M12" s="184"/>
      <c r="N12" s="184"/>
      <c r="O12" s="185"/>
      <c r="P12" s="180" t="s">
        <v>72</v>
      </c>
      <c r="Q12" s="180" t="s">
        <v>199</v>
      </c>
      <c r="R12" s="214" t="s">
        <v>198</v>
      </c>
    </row>
    <row r="13" spans="2:18" x14ac:dyDescent="0.25">
      <c r="B13" s="186"/>
      <c r="C13" s="187"/>
      <c r="D13" s="188"/>
      <c r="E13" s="201"/>
      <c r="F13" s="201"/>
      <c r="G13" s="201"/>
      <c r="H13" s="201"/>
      <c r="I13" s="213"/>
      <c r="K13" s="186"/>
      <c r="L13" s="187"/>
      <c r="M13" s="187"/>
      <c r="N13" s="187"/>
      <c r="O13" s="188"/>
      <c r="P13" s="181"/>
      <c r="Q13" s="181"/>
      <c r="R13" s="215"/>
    </row>
    <row r="14" spans="2:18" ht="15" customHeight="1" x14ac:dyDescent="0.25">
      <c r="B14" s="186"/>
      <c r="C14" s="187"/>
      <c r="D14" s="188"/>
      <c r="E14" s="201" t="s">
        <v>16</v>
      </c>
      <c r="F14" s="204" t="s">
        <v>17</v>
      </c>
      <c r="G14" s="201" t="s">
        <v>18</v>
      </c>
      <c r="H14" s="201" t="s">
        <v>18</v>
      </c>
      <c r="I14" s="213" t="s">
        <v>18</v>
      </c>
      <c r="K14" s="210" t="s">
        <v>51</v>
      </c>
      <c r="L14" s="200" t="s">
        <v>76</v>
      </c>
      <c r="M14" s="200"/>
      <c r="N14" s="200"/>
      <c r="O14" s="200"/>
      <c r="P14" s="80">
        <v>0</v>
      </c>
      <c r="Q14" s="80">
        <v>0</v>
      </c>
      <c r="R14" s="97">
        <v>0</v>
      </c>
    </row>
    <row r="15" spans="2:18" x14ac:dyDescent="0.25">
      <c r="B15" s="189"/>
      <c r="C15" s="190"/>
      <c r="D15" s="191"/>
      <c r="E15" s="201"/>
      <c r="F15" s="204"/>
      <c r="G15" s="201"/>
      <c r="H15" s="201"/>
      <c r="I15" s="213"/>
      <c r="K15" s="211"/>
      <c r="L15" s="199" t="s">
        <v>52</v>
      </c>
      <c r="M15" s="199"/>
      <c r="N15" s="199"/>
      <c r="O15" s="199"/>
      <c r="P15" s="79"/>
      <c r="Q15" s="79"/>
      <c r="R15" s="81"/>
    </row>
    <row r="16" spans="2:18" x14ac:dyDescent="0.25">
      <c r="B16" s="202" t="s">
        <v>19</v>
      </c>
      <c r="C16" s="182" t="s">
        <v>20</v>
      </c>
      <c r="D16" s="182"/>
      <c r="E16" s="75"/>
      <c r="F16" s="75"/>
      <c r="G16" s="75">
        <f>E16-F16</f>
        <v>0</v>
      </c>
      <c r="H16" s="76">
        <v>0</v>
      </c>
      <c r="I16" s="77"/>
      <c r="K16" s="211"/>
      <c r="L16" s="199" t="s">
        <v>53</v>
      </c>
      <c r="M16" s="199"/>
      <c r="N16" s="199"/>
      <c r="O16" s="199"/>
      <c r="P16" s="79"/>
      <c r="Q16" s="79">
        <v>0</v>
      </c>
      <c r="R16" s="81">
        <v>0</v>
      </c>
    </row>
    <row r="17" spans="2:18" x14ac:dyDescent="0.25">
      <c r="B17" s="202"/>
      <c r="C17" s="200" t="s">
        <v>21</v>
      </c>
      <c r="D17" s="200"/>
      <c r="E17" s="75">
        <f>SUM(E18:E19)</f>
        <v>0</v>
      </c>
      <c r="F17" s="75">
        <f>SUM(F18:F19)</f>
        <v>0</v>
      </c>
      <c r="G17" s="75">
        <f>SUM(G18:G19)</f>
        <v>0</v>
      </c>
      <c r="H17" s="75">
        <f>SUM(H18+H19)</f>
        <v>0</v>
      </c>
      <c r="I17" s="78">
        <f>SUM(I18+I19)</f>
        <v>0</v>
      </c>
      <c r="K17" s="211"/>
      <c r="L17" s="199" t="s">
        <v>54</v>
      </c>
      <c r="M17" s="199"/>
      <c r="N17" s="199"/>
      <c r="O17" s="199"/>
      <c r="P17" s="79"/>
      <c r="Q17" s="79">
        <v>0</v>
      </c>
      <c r="R17" s="81">
        <v>0</v>
      </c>
    </row>
    <row r="18" spans="2:18" x14ac:dyDescent="0.25">
      <c r="B18" s="202"/>
      <c r="C18" s="199" t="s">
        <v>22</v>
      </c>
      <c r="D18" s="199"/>
      <c r="E18" s="79"/>
      <c r="F18" s="79"/>
      <c r="G18" s="80">
        <f>+E18-F18</f>
        <v>0</v>
      </c>
      <c r="H18" s="79">
        <v>0</v>
      </c>
      <c r="I18" s="81">
        <v>0</v>
      </c>
      <c r="K18" s="211"/>
      <c r="L18" s="199" t="s">
        <v>55</v>
      </c>
      <c r="M18" s="199"/>
      <c r="N18" s="199"/>
      <c r="O18" s="199"/>
      <c r="P18" s="79"/>
      <c r="Q18" s="79">
        <v>0</v>
      </c>
      <c r="R18" s="81">
        <v>0</v>
      </c>
    </row>
    <row r="19" spans="2:18" x14ac:dyDescent="0.25">
      <c r="B19" s="202"/>
      <c r="C19" s="199" t="s">
        <v>23</v>
      </c>
      <c r="D19" s="199"/>
      <c r="E19" s="79"/>
      <c r="F19" s="79"/>
      <c r="G19" s="80">
        <f>E19-F19</f>
        <v>0</v>
      </c>
      <c r="H19" s="79">
        <v>0</v>
      </c>
      <c r="I19" s="81">
        <v>0</v>
      </c>
      <c r="K19" s="211"/>
      <c r="L19" s="199" t="s">
        <v>56</v>
      </c>
      <c r="M19" s="199"/>
      <c r="N19" s="199"/>
      <c r="O19" s="199"/>
      <c r="P19" s="79"/>
      <c r="Q19" s="79">
        <v>0</v>
      </c>
      <c r="R19" s="81">
        <v>0</v>
      </c>
    </row>
    <row r="20" spans="2:18" ht="15.75" thickBot="1" x14ac:dyDescent="0.3">
      <c r="B20" s="202"/>
      <c r="C20" s="200" t="s">
        <v>24</v>
      </c>
      <c r="D20" s="200"/>
      <c r="E20" s="75">
        <f>SUM(E21:E25)</f>
        <v>0</v>
      </c>
      <c r="F20" s="75">
        <f>SUM(F21:F25)</f>
        <v>0</v>
      </c>
      <c r="G20" s="75">
        <f>SUM(G21:G25)</f>
        <v>0</v>
      </c>
      <c r="H20" s="75">
        <f>SUM(H21:H25)</f>
        <v>0</v>
      </c>
      <c r="I20" s="78">
        <f>SUM(I21:I25)</f>
        <v>0</v>
      </c>
      <c r="K20" s="211"/>
      <c r="L20" s="206" t="s">
        <v>57</v>
      </c>
      <c r="M20" s="206"/>
      <c r="N20" s="206"/>
      <c r="O20" s="206"/>
      <c r="P20" s="85">
        <f>[1]CPC!H38</f>
        <v>0</v>
      </c>
      <c r="Q20" s="85">
        <f>[1]CPC!I38</f>
        <v>0</v>
      </c>
      <c r="R20" s="98">
        <f>[1]CPC!J38</f>
        <v>0</v>
      </c>
    </row>
    <row r="21" spans="2:18" ht="15.75" thickBot="1" x14ac:dyDescent="0.3">
      <c r="B21" s="202"/>
      <c r="C21" s="199" t="s">
        <v>25</v>
      </c>
      <c r="D21" s="199"/>
      <c r="E21" s="79"/>
      <c r="F21" s="79"/>
      <c r="G21" s="80">
        <f t="shared" ref="G21:G26" si="0">(E21-F21)</f>
        <v>0</v>
      </c>
      <c r="H21" s="79">
        <v>0</v>
      </c>
      <c r="I21" s="81">
        <v>0</v>
      </c>
      <c r="K21" s="211"/>
      <c r="L21" s="194" t="s">
        <v>77</v>
      </c>
      <c r="M21" s="195"/>
      <c r="N21" s="195"/>
      <c r="O21" s="195"/>
      <c r="P21" s="99">
        <f>SUM(P14:P20)</f>
        <v>0</v>
      </c>
      <c r="Q21" s="99">
        <f>SUM(Q14:Q20)</f>
        <v>0</v>
      </c>
      <c r="R21" s="100">
        <f>SUM(R14:R20)</f>
        <v>0</v>
      </c>
    </row>
    <row r="22" spans="2:18" x14ac:dyDescent="0.25">
      <c r="B22" s="202"/>
      <c r="C22" s="199" t="s">
        <v>26</v>
      </c>
      <c r="D22" s="199"/>
      <c r="E22" s="79"/>
      <c r="F22" s="79"/>
      <c r="G22" s="80">
        <f t="shared" si="0"/>
        <v>0</v>
      </c>
      <c r="H22" s="79">
        <v>0</v>
      </c>
      <c r="I22" s="81">
        <v>0</v>
      </c>
      <c r="K22" s="211"/>
      <c r="L22" s="182" t="s">
        <v>58</v>
      </c>
      <c r="M22" s="182"/>
      <c r="N22" s="182"/>
      <c r="O22" s="182"/>
      <c r="P22" s="101"/>
      <c r="Q22" s="102">
        <v>0</v>
      </c>
      <c r="R22" s="103">
        <v>0</v>
      </c>
    </row>
    <row r="23" spans="2:18" x14ac:dyDescent="0.25">
      <c r="B23" s="202"/>
      <c r="C23" s="199" t="s">
        <v>27</v>
      </c>
      <c r="D23" s="199"/>
      <c r="E23" s="82"/>
      <c r="F23" s="79"/>
      <c r="G23" s="80">
        <f t="shared" si="0"/>
        <v>0</v>
      </c>
      <c r="H23" s="79">
        <v>0</v>
      </c>
      <c r="I23" s="81">
        <v>0</v>
      </c>
      <c r="K23" s="211"/>
      <c r="L23" s="200" t="s">
        <v>59</v>
      </c>
      <c r="M23" s="200"/>
      <c r="N23" s="200"/>
      <c r="O23" s="200"/>
      <c r="P23" s="79"/>
      <c r="Q23" s="76">
        <v>0</v>
      </c>
      <c r="R23" s="77">
        <v>0</v>
      </c>
    </row>
    <row r="24" spans="2:18" ht="15.75" thickBot="1" x14ac:dyDescent="0.3">
      <c r="B24" s="202"/>
      <c r="C24" s="199" t="s">
        <v>28</v>
      </c>
      <c r="D24" s="199"/>
      <c r="E24" s="79"/>
      <c r="F24" s="79"/>
      <c r="G24" s="80">
        <f t="shared" si="0"/>
        <v>0</v>
      </c>
      <c r="H24" s="79">
        <v>0</v>
      </c>
      <c r="I24" s="81">
        <v>0</v>
      </c>
      <c r="K24" s="211"/>
      <c r="L24" s="205" t="s">
        <v>60</v>
      </c>
      <c r="M24" s="205"/>
      <c r="N24" s="205"/>
      <c r="O24" s="205"/>
      <c r="P24" s="84"/>
      <c r="Q24" s="83">
        <v>0</v>
      </c>
      <c r="R24" s="86">
        <v>0</v>
      </c>
    </row>
    <row r="25" spans="2:18" ht="15.75" thickBot="1" x14ac:dyDescent="0.3">
      <c r="B25" s="202"/>
      <c r="C25" s="199" t="s">
        <v>29</v>
      </c>
      <c r="D25" s="199"/>
      <c r="E25" s="79"/>
      <c r="F25" s="79"/>
      <c r="G25" s="80">
        <f t="shared" si="0"/>
        <v>0</v>
      </c>
      <c r="H25" s="79">
        <v>0</v>
      </c>
      <c r="I25" s="81">
        <v>0</v>
      </c>
      <c r="K25" s="212"/>
      <c r="L25" s="194" t="s">
        <v>31</v>
      </c>
      <c r="M25" s="195"/>
      <c r="N25" s="195"/>
      <c r="O25" s="195"/>
      <c r="P25" s="87">
        <f>SUM(P21:P24)</f>
        <v>0</v>
      </c>
      <c r="Q25" s="87">
        <f>SUM(Q21:Q24)</f>
        <v>0</v>
      </c>
      <c r="R25" s="88">
        <f>SUM(R21:R24)</f>
        <v>0</v>
      </c>
    </row>
    <row r="26" spans="2:18" ht="15.75" thickBot="1" x14ac:dyDescent="0.3">
      <c r="B26" s="202"/>
      <c r="C26" s="205" t="s">
        <v>30</v>
      </c>
      <c r="D26" s="205"/>
      <c r="E26" s="83" t="s">
        <v>2</v>
      </c>
      <c r="F26" s="84"/>
      <c r="G26" s="85" t="e">
        <f t="shared" si="0"/>
        <v>#VALUE!</v>
      </c>
      <c r="H26" s="83">
        <v>0</v>
      </c>
      <c r="I26" s="86">
        <v>0</v>
      </c>
      <c r="K26" s="198" t="s">
        <v>61</v>
      </c>
      <c r="L26" s="182" t="s">
        <v>62</v>
      </c>
      <c r="M26" s="182"/>
      <c r="N26" s="182"/>
      <c r="O26" s="182"/>
      <c r="P26" s="89">
        <f>SUM(P27:P30)</f>
        <v>0</v>
      </c>
      <c r="Q26" s="89">
        <f>SUM(Q27:Q30)</f>
        <v>0</v>
      </c>
      <c r="R26" s="90">
        <f>SUM(R27:R30)</f>
        <v>0</v>
      </c>
    </row>
    <row r="27" spans="2:18" ht="21.75" customHeight="1" thickBot="1" x14ac:dyDescent="0.3">
      <c r="B27" s="202"/>
      <c r="C27" s="194" t="s">
        <v>31</v>
      </c>
      <c r="D27" s="195"/>
      <c r="E27" s="87" t="e">
        <f>SUM(E16+E17+E20+E26)</f>
        <v>#VALUE!</v>
      </c>
      <c r="F27" s="87">
        <f>SUM(F16+F17+F20+F26)</f>
        <v>0</v>
      </c>
      <c r="G27" s="87" t="e">
        <f>SUM(G16+G17+G20+G26)</f>
        <v>#VALUE!</v>
      </c>
      <c r="H27" s="87">
        <f>SUM(H16+H17+H20+H26)</f>
        <v>0</v>
      </c>
      <c r="I27" s="88">
        <f>SUM(I16+I17+I20+I26)</f>
        <v>0</v>
      </c>
      <c r="K27" s="198"/>
      <c r="L27" s="199" t="s">
        <v>63</v>
      </c>
      <c r="M27" s="199"/>
      <c r="N27" s="199"/>
      <c r="O27" s="199"/>
      <c r="P27" s="79"/>
      <c r="Q27" s="79">
        <v>0</v>
      </c>
      <c r="R27" s="81">
        <v>0</v>
      </c>
    </row>
    <row r="28" spans="2:18" x14ac:dyDescent="0.25">
      <c r="B28" s="202" t="s">
        <v>32</v>
      </c>
      <c r="C28" s="182" t="s">
        <v>33</v>
      </c>
      <c r="D28" s="182"/>
      <c r="E28" s="89">
        <f>SUM(E29:E30)</f>
        <v>0</v>
      </c>
      <c r="F28" s="89">
        <f>SUM(F29:F30)</f>
        <v>0</v>
      </c>
      <c r="G28" s="89">
        <f>SUM(G29:G30)</f>
        <v>0</v>
      </c>
      <c r="H28" s="89">
        <f>SUM(H29:H30)</f>
        <v>0</v>
      </c>
      <c r="I28" s="90">
        <f>SUM(I29:I30)</f>
        <v>0</v>
      </c>
      <c r="K28" s="198"/>
      <c r="L28" s="199" t="s">
        <v>64</v>
      </c>
      <c r="M28" s="199"/>
      <c r="N28" s="199"/>
      <c r="O28" s="199"/>
      <c r="P28" s="79"/>
      <c r="Q28" s="79">
        <v>0</v>
      </c>
      <c r="R28" s="81">
        <v>0</v>
      </c>
    </row>
    <row r="29" spans="2:18" x14ac:dyDescent="0.25">
      <c r="B29" s="202"/>
      <c r="C29" s="199" t="s">
        <v>34</v>
      </c>
      <c r="D29" s="199"/>
      <c r="E29" s="79"/>
      <c r="F29" s="79"/>
      <c r="G29" s="80">
        <f>+E29-F29</f>
        <v>0</v>
      </c>
      <c r="H29" s="79">
        <v>0</v>
      </c>
      <c r="I29" s="81">
        <v>0</v>
      </c>
      <c r="K29" s="198"/>
      <c r="L29" s="199" t="s">
        <v>65</v>
      </c>
      <c r="M29" s="199"/>
      <c r="N29" s="199"/>
      <c r="O29" s="199"/>
      <c r="P29" s="104"/>
      <c r="Q29" s="79">
        <v>0</v>
      </c>
      <c r="R29" s="81">
        <v>0</v>
      </c>
    </row>
    <row r="30" spans="2:18" x14ac:dyDescent="0.25">
      <c r="B30" s="202"/>
      <c r="C30" s="199" t="s">
        <v>35</v>
      </c>
      <c r="D30" s="199"/>
      <c r="E30" s="79"/>
      <c r="F30" s="79"/>
      <c r="G30" s="80">
        <f>+E30-F30</f>
        <v>0</v>
      </c>
      <c r="H30" s="79">
        <v>0</v>
      </c>
      <c r="I30" s="81">
        <v>0</v>
      </c>
      <c r="K30" s="198"/>
      <c r="L30" s="199" t="s">
        <v>66</v>
      </c>
      <c r="M30" s="199"/>
      <c r="N30" s="199"/>
      <c r="O30" s="199"/>
      <c r="P30" s="79"/>
      <c r="Q30" s="79">
        <v>0</v>
      </c>
      <c r="R30" s="81">
        <v>0</v>
      </c>
    </row>
    <row r="31" spans="2:18" ht="15.75" thickBot="1" x14ac:dyDescent="0.3">
      <c r="B31" s="202"/>
      <c r="C31" s="200" t="s">
        <v>36</v>
      </c>
      <c r="D31" s="200"/>
      <c r="E31" s="75">
        <f>SUM(E32:E35)</f>
        <v>0</v>
      </c>
      <c r="F31" s="75">
        <f>SUM(F32:F35)</f>
        <v>0</v>
      </c>
      <c r="G31" s="75">
        <f>SUM(G32:G35)</f>
        <v>0</v>
      </c>
      <c r="H31" s="75">
        <f>SUM(H32:H35)</f>
        <v>0</v>
      </c>
      <c r="I31" s="78">
        <f>SUM(I32:I35)</f>
        <v>0</v>
      </c>
      <c r="K31" s="198"/>
      <c r="L31" s="205" t="s">
        <v>67</v>
      </c>
      <c r="M31" s="205"/>
      <c r="N31" s="205"/>
      <c r="O31" s="205"/>
      <c r="P31" s="84"/>
      <c r="Q31" s="83">
        <v>0</v>
      </c>
      <c r="R31" s="86">
        <v>0</v>
      </c>
    </row>
    <row r="32" spans="2:18" ht="15.75" thickBot="1" x14ac:dyDescent="0.3">
      <c r="B32" s="202"/>
      <c r="C32" s="199" t="s">
        <v>37</v>
      </c>
      <c r="D32" s="199"/>
      <c r="E32" s="79"/>
      <c r="F32" s="79"/>
      <c r="G32" s="80">
        <f>(E32-F32)</f>
        <v>0</v>
      </c>
      <c r="H32" s="79">
        <v>0</v>
      </c>
      <c r="I32" s="81">
        <v>0</v>
      </c>
      <c r="K32" s="198"/>
      <c r="L32" s="194" t="s">
        <v>68</v>
      </c>
      <c r="M32" s="195"/>
      <c r="N32" s="195"/>
      <c r="O32" s="195"/>
      <c r="P32" s="99">
        <f>SUM(P26+P31)</f>
        <v>0</v>
      </c>
      <c r="Q32" s="99">
        <f>SUM(Q26+Q31)</f>
        <v>0</v>
      </c>
      <c r="R32" s="100">
        <f>SUM(R26+R31)</f>
        <v>0</v>
      </c>
    </row>
    <row r="33" spans="2:18" x14ac:dyDescent="0.25">
      <c r="B33" s="202"/>
      <c r="C33" s="199" t="s">
        <v>38</v>
      </c>
      <c r="D33" s="199"/>
      <c r="E33" s="79"/>
      <c r="F33" s="79"/>
      <c r="G33" s="80">
        <f>(E33-F33)</f>
        <v>0</v>
      </c>
      <c r="H33" s="79">
        <v>0</v>
      </c>
      <c r="I33" s="81">
        <v>0</v>
      </c>
      <c r="K33" s="192" t="s">
        <v>43</v>
      </c>
      <c r="L33" s="182" t="s">
        <v>69</v>
      </c>
      <c r="M33" s="182"/>
      <c r="N33" s="182"/>
      <c r="O33" s="182"/>
      <c r="P33" s="105"/>
      <c r="Q33" s="105"/>
      <c r="R33" s="106"/>
    </row>
    <row r="34" spans="2:18" x14ac:dyDescent="0.25">
      <c r="B34" s="202"/>
      <c r="C34" s="199" t="s">
        <v>39</v>
      </c>
      <c r="D34" s="199"/>
      <c r="E34" s="79"/>
      <c r="F34" s="79"/>
      <c r="G34" s="80">
        <f>(E34-F34)</f>
        <v>0</v>
      </c>
      <c r="H34" s="79">
        <v>0</v>
      </c>
      <c r="I34" s="81">
        <v>0</v>
      </c>
      <c r="K34" s="179"/>
      <c r="L34" s="199" t="s">
        <v>70</v>
      </c>
      <c r="M34" s="199"/>
      <c r="N34" s="199"/>
      <c r="O34" s="199"/>
      <c r="P34" s="79"/>
      <c r="Q34" s="79">
        <v>0</v>
      </c>
      <c r="R34" s="81">
        <v>0</v>
      </c>
    </row>
    <row r="35" spans="2:18" ht="15" customHeight="1" thickBot="1" x14ac:dyDescent="0.3">
      <c r="B35" s="202"/>
      <c r="C35" s="199" t="s">
        <v>40</v>
      </c>
      <c r="D35" s="199"/>
      <c r="E35" s="79"/>
      <c r="F35" s="79"/>
      <c r="G35" s="80">
        <f>(E35-F35)</f>
        <v>0</v>
      </c>
      <c r="H35" s="79">
        <v>0</v>
      </c>
      <c r="I35" s="81">
        <v>0</v>
      </c>
      <c r="K35" s="179"/>
      <c r="L35" s="206" t="s">
        <v>71</v>
      </c>
      <c r="M35" s="206"/>
      <c r="N35" s="206"/>
      <c r="O35" s="206"/>
      <c r="P35" s="84"/>
      <c r="Q35" s="84">
        <v>0</v>
      </c>
      <c r="R35" s="91">
        <v>0</v>
      </c>
    </row>
    <row r="36" spans="2:18" ht="15.75" thickBot="1" x14ac:dyDescent="0.3">
      <c r="B36" s="202"/>
      <c r="C36" s="205" t="s">
        <v>41</v>
      </c>
      <c r="D36" s="205"/>
      <c r="E36" s="84"/>
      <c r="F36" s="84"/>
      <c r="G36" s="85">
        <f>(E36-F36)</f>
        <v>0</v>
      </c>
      <c r="H36" s="84">
        <v>0</v>
      </c>
      <c r="I36" s="91">
        <v>0</v>
      </c>
      <c r="K36" s="193"/>
      <c r="L36" s="194" t="s">
        <v>48</v>
      </c>
      <c r="M36" s="195"/>
      <c r="N36" s="195"/>
      <c r="O36" s="195"/>
      <c r="P36" s="99">
        <f>SUM(P34:P35)</f>
        <v>0</v>
      </c>
      <c r="Q36" s="99">
        <f>SUM(Q34:Q35)</f>
        <v>0</v>
      </c>
      <c r="R36" s="100">
        <f>SUM(R34:R35)</f>
        <v>0</v>
      </c>
    </row>
    <row r="37" spans="2:18" ht="15.75" thickBot="1" x14ac:dyDescent="0.3">
      <c r="B37" s="202"/>
      <c r="C37" s="194" t="s">
        <v>42</v>
      </c>
      <c r="D37" s="195"/>
      <c r="E37" s="87">
        <f>SUM(E28+E31+E36)</f>
        <v>0</v>
      </c>
      <c r="F37" s="87">
        <f>SUM(F28+F31+F36)</f>
        <v>0</v>
      </c>
      <c r="G37" s="87">
        <f>SUM(G28+G31+G36)</f>
        <v>0</v>
      </c>
      <c r="H37" s="87">
        <f>SUM(H28+H31+H36)</f>
        <v>0</v>
      </c>
      <c r="I37" s="88">
        <f>SUM(I28+I31+I36)</f>
        <v>0</v>
      </c>
      <c r="K37" s="107"/>
      <c r="L37" s="196" t="s">
        <v>49</v>
      </c>
      <c r="M37" s="197"/>
      <c r="N37" s="197"/>
      <c r="O37" s="197"/>
      <c r="P37" s="108">
        <f>SUM(P25+P32+P36)</f>
        <v>0</v>
      </c>
      <c r="Q37" s="108">
        <f>SUM(Q25+Q32+Q36)</f>
        <v>0</v>
      </c>
      <c r="R37" s="109">
        <f>SUM(R25+R32+R36)</f>
        <v>0</v>
      </c>
    </row>
    <row r="38" spans="2:18" x14ac:dyDescent="0.25">
      <c r="B38" s="179" t="s">
        <v>43</v>
      </c>
      <c r="C38" s="182" t="s">
        <v>44</v>
      </c>
      <c r="D38" s="182"/>
      <c r="E38" s="89">
        <f>SUM(E39+E40+E41)</f>
        <v>0</v>
      </c>
      <c r="F38" s="89">
        <f>SUM(F39+F40+F41)</f>
        <v>0</v>
      </c>
      <c r="G38" s="89">
        <f>SUM(G39+G40+G41)</f>
        <v>0</v>
      </c>
      <c r="H38" s="89">
        <f>SUM(H39+H40+H41)</f>
        <v>0</v>
      </c>
      <c r="I38" s="90">
        <f>SUM(I39+I40+I41)</f>
        <v>0</v>
      </c>
    </row>
    <row r="39" spans="2:18" x14ac:dyDescent="0.25">
      <c r="B39" s="179"/>
      <c r="C39" s="199" t="s">
        <v>45</v>
      </c>
      <c r="D39" s="199"/>
      <c r="E39" s="79"/>
      <c r="F39" s="79"/>
      <c r="G39" s="80">
        <f>(E39-F39)</f>
        <v>0</v>
      </c>
      <c r="H39" s="79">
        <v>0</v>
      </c>
      <c r="I39" s="81">
        <v>0</v>
      </c>
    </row>
    <row r="40" spans="2:18" x14ac:dyDescent="0.25">
      <c r="B40" s="179"/>
      <c r="C40" s="199" t="s">
        <v>46</v>
      </c>
      <c r="D40" s="199"/>
      <c r="E40" s="79"/>
      <c r="F40" s="79"/>
      <c r="G40" s="80">
        <f>(E40-F40)</f>
        <v>0</v>
      </c>
      <c r="H40" s="79">
        <v>0</v>
      </c>
      <c r="I40" s="81">
        <v>0</v>
      </c>
    </row>
    <row r="41" spans="2:18" ht="15.75" thickBot="1" x14ac:dyDescent="0.3">
      <c r="B41" s="179"/>
      <c r="C41" s="206" t="s">
        <v>47</v>
      </c>
      <c r="D41" s="206"/>
      <c r="E41" s="92"/>
      <c r="F41" s="84"/>
      <c r="G41" s="85">
        <f>(E41-F41)</f>
        <v>0</v>
      </c>
      <c r="H41" s="84">
        <v>0</v>
      </c>
      <c r="I41" s="91">
        <v>0</v>
      </c>
      <c r="K41" s="2"/>
      <c r="L41" s="2"/>
      <c r="M41" s="2"/>
      <c r="N41" s="2"/>
      <c r="O41" s="2"/>
      <c r="P41" s="2"/>
      <c r="Q41" s="2"/>
      <c r="R41" s="2"/>
    </row>
    <row r="42" spans="2:18" ht="15.75" thickBot="1" x14ac:dyDescent="0.3">
      <c r="B42" s="179"/>
      <c r="C42" s="207" t="s">
        <v>48</v>
      </c>
      <c r="D42" s="208"/>
      <c r="E42" s="93">
        <f>SUM(E39:E41)</f>
        <v>0</v>
      </c>
      <c r="F42" s="93">
        <f>SUM(F39:F41)</f>
        <v>0</v>
      </c>
      <c r="G42" s="93">
        <f>SUM(G39:G41)</f>
        <v>0</v>
      </c>
      <c r="H42" s="93">
        <f>SUM(H39:H41)</f>
        <v>0</v>
      </c>
      <c r="I42" s="94">
        <f>SUM(I39:I41)</f>
        <v>0</v>
      </c>
    </row>
    <row r="43" spans="2:18" s="2" customFormat="1" ht="15.75" thickBot="1" x14ac:dyDescent="0.3">
      <c r="B43" s="95"/>
      <c r="C43" s="209" t="s">
        <v>49</v>
      </c>
      <c r="D43" s="209"/>
      <c r="E43" s="96" t="e">
        <f>SUM(E27+E37+E42)</f>
        <v>#VALUE!</v>
      </c>
      <c r="F43" s="87">
        <f>SUM(F27+F37+F42)</f>
        <v>0</v>
      </c>
      <c r="G43" s="87" t="e">
        <f>SUM(G27+G37+G42)</f>
        <v>#VALUE!</v>
      </c>
      <c r="H43" s="87">
        <f>SUM(H27+H37+H42)</f>
        <v>0</v>
      </c>
      <c r="I43" s="88">
        <f>SUM(I27+I37+I42)</f>
        <v>0</v>
      </c>
      <c r="K43"/>
      <c r="L43"/>
      <c r="M43"/>
      <c r="N43"/>
      <c r="O43"/>
      <c r="P43"/>
      <c r="Q43"/>
      <c r="R43"/>
    </row>
    <row r="44" spans="2:18" x14ac:dyDescent="0.25">
      <c r="B44" s="19"/>
      <c r="C44" s="2"/>
      <c r="D44" s="18"/>
      <c r="E44" s="20"/>
      <c r="F44" s="20"/>
      <c r="G44" s="20"/>
      <c r="H44" s="20"/>
      <c r="I44" s="20"/>
    </row>
    <row r="73" spans="2:9" x14ac:dyDescent="0.25">
      <c r="B73" s="14"/>
      <c r="C73" s="17"/>
      <c r="D73" s="15"/>
      <c r="E73" s="16"/>
      <c r="F73" s="16"/>
      <c r="G73" s="16"/>
      <c r="H73" s="16"/>
      <c r="I73" s="15"/>
    </row>
  </sheetData>
  <mergeCells count="89">
    <mergeCell ref="K14:K25"/>
    <mergeCell ref="I14:I15"/>
    <mergeCell ref="R12:R13"/>
    <mergeCell ref="D4:G4"/>
    <mergeCell ref="D5:G6"/>
    <mergeCell ref="L15:O15"/>
    <mergeCell ref="L14:O14"/>
    <mergeCell ref="I12:I13"/>
    <mergeCell ref="L20:O20"/>
    <mergeCell ref="L19:O19"/>
    <mergeCell ref="L18:O18"/>
    <mergeCell ref="L17:O17"/>
    <mergeCell ref="L16:O16"/>
    <mergeCell ref="L23:O23"/>
    <mergeCell ref="L22:O22"/>
    <mergeCell ref="C23:D23"/>
    <mergeCell ref="C42:D42"/>
    <mergeCell ref="C43:D43"/>
    <mergeCell ref="L21:O21"/>
    <mergeCell ref="L29:O29"/>
    <mergeCell ref="L28:O28"/>
    <mergeCell ref="L27:O27"/>
    <mergeCell ref="L26:O26"/>
    <mergeCell ref="L24:O24"/>
    <mergeCell ref="L25:O25"/>
    <mergeCell ref="L35:O35"/>
    <mergeCell ref="L34:O34"/>
    <mergeCell ref="L31:O31"/>
    <mergeCell ref="L30:O30"/>
    <mergeCell ref="L32:O32"/>
    <mergeCell ref="L33:O33"/>
    <mergeCell ref="C33:D33"/>
    <mergeCell ref="G14:G15"/>
    <mergeCell ref="C39:D39"/>
    <mergeCell ref="C40:D40"/>
    <mergeCell ref="C41:D41"/>
    <mergeCell ref="C34:D34"/>
    <mergeCell ref="C35:D35"/>
    <mergeCell ref="C36:D36"/>
    <mergeCell ref="C37:D37"/>
    <mergeCell ref="C38:D38"/>
    <mergeCell ref="E12:G13"/>
    <mergeCell ref="H12:H13"/>
    <mergeCell ref="E14:E15"/>
    <mergeCell ref="F14:F15"/>
    <mergeCell ref="C29:D29"/>
    <mergeCell ref="C17:D17"/>
    <mergeCell ref="C18:D18"/>
    <mergeCell ref="C19:D19"/>
    <mergeCell ref="C20:D20"/>
    <mergeCell ref="C21:D21"/>
    <mergeCell ref="C22:D22"/>
    <mergeCell ref="C27:D27"/>
    <mergeCell ref="C24:D24"/>
    <mergeCell ref="C25:D25"/>
    <mergeCell ref="C26:D26"/>
    <mergeCell ref="C28:D28"/>
    <mergeCell ref="B38:B42"/>
    <mergeCell ref="P12:P13"/>
    <mergeCell ref="Q12:Q13"/>
    <mergeCell ref="C16:D16"/>
    <mergeCell ref="B12:D15"/>
    <mergeCell ref="K12:O13"/>
    <mergeCell ref="K33:K36"/>
    <mergeCell ref="L36:O36"/>
    <mergeCell ref="L37:O37"/>
    <mergeCell ref="K26:K32"/>
    <mergeCell ref="C30:D30"/>
    <mergeCell ref="C31:D31"/>
    <mergeCell ref="C32:D32"/>
    <mergeCell ref="H14:H15"/>
    <mergeCell ref="B16:B27"/>
    <mergeCell ref="B28:B37"/>
    <mergeCell ref="C8:E10"/>
    <mergeCell ref="K2:L6"/>
    <mergeCell ref="Q2:R2"/>
    <mergeCell ref="Q3:R6"/>
    <mergeCell ref="M4:P4"/>
    <mergeCell ref="M5:P6"/>
    <mergeCell ref="K8:K10"/>
    <mergeCell ref="L8:N10"/>
    <mergeCell ref="O8:O10"/>
    <mergeCell ref="P8:R10"/>
    <mergeCell ref="B2:C6"/>
    <mergeCell ref="H2:I2"/>
    <mergeCell ref="H3:I6"/>
    <mergeCell ref="B8:B10"/>
    <mergeCell ref="F8:F10"/>
    <mergeCell ref="G8:I10"/>
  </mergeCells>
  <pageMargins left="0.7" right="0.7" top="0.75" bottom="0.75" header="0.3" footer="0.3"/>
  <pageSetup paperSize="9" scale="79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3:P109"/>
  <sheetViews>
    <sheetView showGridLines="0" tabSelected="1" view="pageBreakPreview" topLeftCell="A19" zoomScaleNormal="70" zoomScaleSheetLayoutView="100" workbookViewId="0">
      <selection activeCell="O38" sqref="O38"/>
    </sheetView>
  </sheetViews>
  <sheetFormatPr baseColWidth="10" defaultRowHeight="12.75" x14ac:dyDescent="0.2"/>
  <cols>
    <col min="1" max="1" width="4.5703125" style="23" customWidth="1"/>
    <col min="2" max="2" width="4.42578125" style="23" customWidth="1"/>
    <col min="3" max="3" width="11" style="23"/>
    <col min="4" max="4" width="8.7109375" style="23" bestFit="1" customWidth="1"/>
    <col min="5" max="5" width="18.7109375" style="23" customWidth="1"/>
    <col min="6" max="8" width="16" style="62" customWidth="1"/>
    <col min="9" max="10" width="4.5703125" style="23" customWidth="1"/>
    <col min="11" max="11" width="11" style="23"/>
    <col min="12" max="12" width="8.7109375" style="23" bestFit="1" customWidth="1"/>
    <col min="13" max="13" width="18.5703125" style="23" customWidth="1"/>
    <col min="14" max="14" width="16" style="56" customWidth="1"/>
    <col min="15" max="15" width="11" style="23"/>
    <col min="16" max="16" width="38" style="23" customWidth="1"/>
    <col min="17" max="257" width="11" style="23"/>
    <col min="258" max="258" width="4.42578125" style="23" customWidth="1"/>
    <col min="259" max="260" width="11" style="23"/>
    <col min="261" max="261" width="19.140625" style="23" customWidth="1"/>
    <col min="262" max="264" width="16" style="23" customWidth="1"/>
    <col min="265" max="265" width="11" style="23"/>
    <col min="266" max="266" width="4.5703125" style="23" customWidth="1"/>
    <col min="267" max="267" width="11" style="23"/>
    <col min="268" max="268" width="20.7109375" style="23" customWidth="1"/>
    <col min="269" max="269" width="15.85546875" style="23" customWidth="1"/>
    <col min="270" max="270" width="16" style="23" customWidth="1"/>
    <col min="271" max="513" width="11" style="23"/>
    <col min="514" max="514" width="4.42578125" style="23" customWidth="1"/>
    <col min="515" max="516" width="11" style="23"/>
    <col min="517" max="517" width="19.140625" style="23" customWidth="1"/>
    <col min="518" max="520" width="16" style="23" customWidth="1"/>
    <col min="521" max="521" width="11" style="23"/>
    <col min="522" max="522" width="4.5703125" style="23" customWidth="1"/>
    <col min="523" max="523" width="11" style="23"/>
    <col min="524" max="524" width="20.7109375" style="23" customWidth="1"/>
    <col min="525" max="525" width="15.85546875" style="23" customWidth="1"/>
    <col min="526" max="526" width="16" style="23" customWidth="1"/>
    <col min="527" max="769" width="11" style="23"/>
    <col min="770" max="770" width="4.42578125" style="23" customWidth="1"/>
    <col min="771" max="772" width="11" style="23"/>
    <col min="773" max="773" width="19.140625" style="23" customWidth="1"/>
    <col min="774" max="776" width="16" style="23" customWidth="1"/>
    <col min="777" max="777" width="11" style="23"/>
    <col min="778" max="778" width="4.5703125" style="23" customWidth="1"/>
    <col min="779" max="779" width="11" style="23"/>
    <col min="780" max="780" width="20.7109375" style="23" customWidth="1"/>
    <col min="781" max="781" width="15.85546875" style="23" customWidth="1"/>
    <col min="782" max="782" width="16" style="23" customWidth="1"/>
    <col min="783" max="1025" width="11" style="23"/>
    <col min="1026" max="1026" width="4.42578125" style="23" customWidth="1"/>
    <col min="1027" max="1028" width="11" style="23"/>
    <col min="1029" max="1029" width="19.140625" style="23" customWidth="1"/>
    <col min="1030" max="1032" width="16" style="23" customWidth="1"/>
    <col min="1033" max="1033" width="11" style="23"/>
    <col min="1034" max="1034" width="4.5703125" style="23" customWidth="1"/>
    <col min="1035" max="1035" width="11" style="23"/>
    <col min="1036" max="1036" width="20.7109375" style="23" customWidth="1"/>
    <col min="1037" max="1037" width="15.85546875" style="23" customWidth="1"/>
    <col min="1038" max="1038" width="16" style="23" customWidth="1"/>
    <col min="1039" max="1281" width="11" style="23"/>
    <col min="1282" max="1282" width="4.42578125" style="23" customWidth="1"/>
    <col min="1283" max="1284" width="11" style="23"/>
    <col min="1285" max="1285" width="19.140625" style="23" customWidth="1"/>
    <col min="1286" max="1288" width="16" style="23" customWidth="1"/>
    <col min="1289" max="1289" width="11" style="23"/>
    <col min="1290" max="1290" width="4.5703125" style="23" customWidth="1"/>
    <col min="1291" max="1291" width="11" style="23"/>
    <col min="1292" max="1292" width="20.7109375" style="23" customWidth="1"/>
    <col min="1293" max="1293" width="15.85546875" style="23" customWidth="1"/>
    <col min="1294" max="1294" width="16" style="23" customWidth="1"/>
    <col min="1295" max="1537" width="11" style="23"/>
    <col min="1538" max="1538" width="4.42578125" style="23" customWidth="1"/>
    <col min="1539" max="1540" width="11" style="23"/>
    <col min="1541" max="1541" width="19.140625" style="23" customWidth="1"/>
    <col min="1542" max="1544" width="16" style="23" customWidth="1"/>
    <col min="1545" max="1545" width="11" style="23"/>
    <col min="1546" max="1546" width="4.5703125" style="23" customWidth="1"/>
    <col min="1547" max="1547" width="11" style="23"/>
    <col min="1548" max="1548" width="20.7109375" style="23" customWidth="1"/>
    <col min="1549" max="1549" width="15.85546875" style="23" customWidth="1"/>
    <col min="1550" max="1550" width="16" style="23" customWidth="1"/>
    <col min="1551" max="1793" width="11" style="23"/>
    <col min="1794" max="1794" width="4.42578125" style="23" customWidth="1"/>
    <col min="1795" max="1796" width="11" style="23"/>
    <col min="1797" max="1797" width="19.140625" style="23" customWidth="1"/>
    <col min="1798" max="1800" width="16" style="23" customWidth="1"/>
    <col min="1801" max="1801" width="11" style="23"/>
    <col min="1802" max="1802" width="4.5703125" style="23" customWidth="1"/>
    <col min="1803" max="1803" width="11" style="23"/>
    <col min="1804" max="1804" width="20.7109375" style="23" customWidth="1"/>
    <col min="1805" max="1805" width="15.85546875" style="23" customWidth="1"/>
    <col min="1806" max="1806" width="16" style="23" customWidth="1"/>
    <col min="1807" max="2049" width="11" style="23"/>
    <col min="2050" max="2050" width="4.42578125" style="23" customWidth="1"/>
    <col min="2051" max="2052" width="11" style="23"/>
    <col min="2053" max="2053" width="19.140625" style="23" customWidth="1"/>
    <col min="2054" max="2056" width="16" style="23" customWidth="1"/>
    <col min="2057" max="2057" width="11" style="23"/>
    <col min="2058" max="2058" width="4.5703125" style="23" customWidth="1"/>
    <col min="2059" max="2059" width="11" style="23"/>
    <col min="2060" max="2060" width="20.7109375" style="23" customWidth="1"/>
    <col min="2061" max="2061" width="15.85546875" style="23" customWidth="1"/>
    <col min="2062" max="2062" width="16" style="23" customWidth="1"/>
    <col min="2063" max="2305" width="11" style="23"/>
    <col min="2306" max="2306" width="4.42578125" style="23" customWidth="1"/>
    <col min="2307" max="2308" width="11" style="23"/>
    <col min="2309" max="2309" width="19.140625" style="23" customWidth="1"/>
    <col min="2310" max="2312" width="16" style="23" customWidth="1"/>
    <col min="2313" max="2313" width="11" style="23"/>
    <col min="2314" max="2314" width="4.5703125" style="23" customWidth="1"/>
    <col min="2315" max="2315" width="11" style="23"/>
    <col min="2316" max="2316" width="20.7109375" style="23" customWidth="1"/>
    <col min="2317" max="2317" width="15.85546875" style="23" customWidth="1"/>
    <col min="2318" max="2318" width="16" style="23" customWidth="1"/>
    <col min="2319" max="2561" width="11" style="23"/>
    <col min="2562" max="2562" width="4.42578125" style="23" customWidth="1"/>
    <col min="2563" max="2564" width="11" style="23"/>
    <col min="2565" max="2565" width="19.140625" style="23" customWidth="1"/>
    <col min="2566" max="2568" width="16" style="23" customWidth="1"/>
    <col min="2569" max="2569" width="11" style="23"/>
    <col min="2570" max="2570" width="4.5703125" style="23" customWidth="1"/>
    <col min="2571" max="2571" width="11" style="23"/>
    <col min="2572" max="2572" width="20.7109375" style="23" customWidth="1"/>
    <col min="2573" max="2573" width="15.85546875" style="23" customWidth="1"/>
    <col min="2574" max="2574" width="16" style="23" customWidth="1"/>
    <col min="2575" max="2817" width="11" style="23"/>
    <col min="2818" max="2818" width="4.42578125" style="23" customWidth="1"/>
    <col min="2819" max="2820" width="11" style="23"/>
    <col min="2821" max="2821" width="19.140625" style="23" customWidth="1"/>
    <col min="2822" max="2824" width="16" style="23" customWidth="1"/>
    <col min="2825" max="2825" width="11" style="23"/>
    <col min="2826" max="2826" width="4.5703125" style="23" customWidth="1"/>
    <col min="2827" max="2827" width="11" style="23"/>
    <col min="2828" max="2828" width="20.7109375" style="23" customWidth="1"/>
    <col min="2829" max="2829" width="15.85546875" style="23" customWidth="1"/>
    <col min="2830" max="2830" width="16" style="23" customWidth="1"/>
    <col min="2831" max="3073" width="11" style="23"/>
    <col min="3074" max="3074" width="4.42578125" style="23" customWidth="1"/>
    <col min="3075" max="3076" width="11" style="23"/>
    <col min="3077" max="3077" width="19.140625" style="23" customWidth="1"/>
    <col min="3078" max="3080" width="16" style="23" customWidth="1"/>
    <col min="3081" max="3081" width="11" style="23"/>
    <col min="3082" max="3082" width="4.5703125" style="23" customWidth="1"/>
    <col min="3083" max="3083" width="11" style="23"/>
    <col min="3084" max="3084" width="20.7109375" style="23" customWidth="1"/>
    <col min="3085" max="3085" width="15.85546875" style="23" customWidth="1"/>
    <col min="3086" max="3086" width="16" style="23" customWidth="1"/>
    <col min="3087" max="3329" width="11" style="23"/>
    <col min="3330" max="3330" width="4.42578125" style="23" customWidth="1"/>
    <col min="3331" max="3332" width="11" style="23"/>
    <col min="3333" max="3333" width="19.140625" style="23" customWidth="1"/>
    <col min="3334" max="3336" width="16" style="23" customWidth="1"/>
    <col min="3337" max="3337" width="11" style="23"/>
    <col min="3338" max="3338" width="4.5703125" style="23" customWidth="1"/>
    <col min="3339" max="3339" width="11" style="23"/>
    <col min="3340" max="3340" width="20.7109375" style="23" customWidth="1"/>
    <col min="3341" max="3341" width="15.85546875" style="23" customWidth="1"/>
    <col min="3342" max="3342" width="16" style="23" customWidth="1"/>
    <col min="3343" max="3585" width="11" style="23"/>
    <col min="3586" max="3586" width="4.42578125" style="23" customWidth="1"/>
    <col min="3587" max="3588" width="11" style="23"/>
    <col min="3589" max="3589" width="19.140625" style="23" customWidth="1"/>
    <col min="3590" max="3592" width="16" style="23" customWidth="1"/>
    <col min="3593" max="3593" width="11" style="23"/>
    <col min="3594" max="3594" width="4.5703125" style="23" customWidth="1"/>
    <col min="3595" max="3595" width="11" style="23"/>
    <col min="3596" max="3596" width="20.7109375" style="23" customWidth="1"/>
    <col min="3597" max="3597" width="15.85546875" style="23" customWidth="1"/>
    <col min="3598" max="3598" width="16" style="23" customWidth="1"/>
    <col min="3599" max="3841" width="11" style="23"/>
    <col min="3842" max="3842" width="4.42578125" style="23" customWidth="1"/>
    <col min="3843" max="3844" width="11" style="23"/>
    <col min="3845" max="3845" width="19.140625" style="23" customWidth="1"/>
    <col min="3846" max="3848" width="16" style="23" customWidth="1"/>
    <col min="3849" max="3849" width="11" style="23"/>
    <col min="3850" max="3850" width="4.5703125" style="23" customWidth="1"/>
    <col min="3851" max="3851" width="11" style="23"/>
    <col min="3852" max="3852" width="20.7109375" style="23" customWidth="1"/>
    <col min="3853" max="3853" width="15.85546875" style="23" customWidth="1"/>
    <col min="3854" max="3854" width="16" style="23" customWidth="1"/>
    <col min="3855" max="4097" width="11" style="23"/>
    <col min="4098" max="4098" width="4.42578125" style="23" customWidth="1"/>
    <col min="4099" max="4100" width="11" style="23"/>
    <col min="4101" max="4101" width="19.140625" style="23" customWidth="1"/>
    <col min="4102" max="4104" width="16" style="23" customWidth="1"/>
    <col min="4105" max="4105" width="11" style="23"/>
    <col min="4106" max="4106" width="4.5703125" style="23" customWidth="1"/>
    <col min="4107" max="4107" width="11" style="23"/>
    <col min="4108" max="4108" width="20.7109375" style="23" customWidth="1"/>
    <col min="4109" max="4109" width="15.85546875" style="23" customWidth="1"/>
    <col min="4110" max="4110" width="16" style="23" customWidth="1"/>
    <col min="4111" max="4353" width="11" style="23"/>
    <col min="4354" max="4354" width="4.42578125" style="23" customWidth="1"/>
    <col min="4355" max="4356" width="11" style="23"/>
    <col min="4357" max="4357" width="19.140625" style="23" customWidth="1"/>
    <col min="4358" max="4360" width="16" style="23" customWidth="1"/>
    <col min="4361" max="4361" width="11" style="23"/>
    <col min="4362" max="4362" width="4.5703125" style="23" customWidth="1"/>
    <col min="4363" max="4363" width="11" style="23"/>
    <col min="4364" max="4364" width="20.7109375" style="23" customWidth="1"/>
    <col min="4365" max="4365" width="15.85546875" style="23" customWidth="1"/>
    <col min="4366" max="4366" width="16" style="23" customWidth="1"/>
    <col min="4367" max="4609" width="11" style="23"/>
    <col min="4610" max="4610" width="4.42578125" style="23" customWidth="1"/>
    <col min="4611" max="4612" width="11" style="23"/>
    <col min="4613" max="4613" width="19.140625" style="23" customWidth="1"/>
    <col min="4614" max="4616" width="16" style="23" customWidth="1"/>
    <col min="4617" max="4617" width="11" style="23"/>
    <col min="4618" max="4618" width="4.5703125" style="23" customWidth="1"/>
    <col min="4619" max="4619" width="11" style="23"/>
    <col min="4620" max="4620" width="20.7109375" style="23" customWidth="1"/>
    <col min="4621" max="4621" width="15.85546875" style="23" customWidth="1"/>
    <col min="4622" max="4622" width="16" style="23" customWidth="1"/>
    <col min="4623" max="4865" width="11" style="23"/>
    <col min="4866" max="4866" width="4.42578125" style="23" customWidth="1"/>
    <col min="4867" max="4868" width="11" style="23"/>
    <col min="4869" max="4869" width="19.140625" style="23" customWidth="1"/>
    <col min="4870" max="4872" width="16" style="23" customWidth="1"/>
    <col min="4873" max="4873" width="11" style="23"/>
    <col min="4874" max="4874" width="4.5703125" style="23" customWidth="1"/>
    <col min="4875" max="4875" width="11" style="23"/>
    <col min="4876" max="4876" width="20.7109375" style="23" customWidth="1"/>
    <col min="4877" max="4877" width="15.85546875" style="23" customWidth="1"/>
    <col min="4878" max="4878" width="16" style="23" customWidth="1"/>
    <col min="4879" max="5121" width="11" style="23"/>
    <col min="5122" max="5122" width="4.42578125" style="23" customWidth="1"/>
    <col min="5123" max="5124" width="11" style="23"/>
    <col min="5125" max="5125" width="19.140625" style="23" customWidth="1"/>
    <col min="5126" max="5128" width="16" style="23" customWidth="1"/>
    <col min="5129" max="5129" width="11" style="23"/>
    <col min="5130" max="5130" width="4.5703125" style="23" customWidth="1"/>
    <col min="5131" max="5131" width="11" style="23"/>
    <col min="5132" max="5132" width="20.7109375" style="23" customWidth="1"/>
    <col min="5133" max="5133" width="15.85546875" style="23" customWidth="1"/>
    <col min="5134" max="5134" width="16" style="23" customWidth="1"/>
    <col min="5135" max="5377" width="11" style="23"/>
    <col min="5378" max="5378" width="4.42578125" style="23" customWidth="1"/>
    <col min="5379" max="5380" width="11" style="23"/>
    <col min="5381" max="5381" width="19.140625" style="23" customWidth="1"/>
    <col min="5382" max="5384" width="16" style="23" customWidth="1"/>
    <col min="5385" max="5385" width="11" style="23"/>
    <col min="5386" max="5386" width="4.5703125" style="23" customWidth="1"/>
    <col min="5387" max="5387" width="11" style="23"/>
    <col min="5388" max="5388" width="20.7109375" style="23" customWidth="1"/>
    <col min="5389" max="5389" width="15.85546875" style="23" customWidth="1"/>
    <col min="5390" max="5390" width="16" style="23" customWidth="1"/>
    <col min="5391" max="5633" width="11" style="23"/>
    <col min="5634" max="5634" width="4.42578125" style="23" customWidth="1"/>
    <col min="5635" max="5636" width="11" style="23"/>
    <col min="5637" max="5637" width="19.140625" style="23" customWidth="1"/>
    <col min="5638" max="5640" width="16" style="23" customWidth="1"/>
    <col min="5641" max="5641" width="11" style="23"/>
    <col min="5642" max="5642" width="4.5703125" style="23" customWidth="1"/>
    <col min="5643" max="5643" width="11" style="23"/>
    <col min="5644" max="5644" width="20.7109375" style="23" customWidth="1"/>
    <col min="5645" max="5645" width="15.85546875" style="23" customWidth="1"/>
    <col min="5646" max="5646" width="16" style="23" customWidth="1"/>
    <col min="5647" max="5889" width="11" style="23"/>
    <col min="5890" max="5890" width="4.42578125" style="23" customWidth="1"/>
    <col min="5891" max="5892" width="11" style="23"/>
    <col min="5893" max="5893" width="19.140625" style="23" customWidth="1"/>
    <col min="5894" max="5896" width="16" style="23" customWidth="1"/>
    <col min="5897" max="5897" width="11" style="23"/>
    <col min="5898" max="5898" width="4.5703125" style="23" customWidth="1"/>
    <col min="5899" max="5899" width="11" style="23"/>
    <col min="5900" max="5900" width="20.7109375" style="23" customWidth="1"/>
    <col min="5901" max="5901" width="15.85546875" style="23" customWidth="1"/>
    <col min="5902" max="5902" width="16" style="23" customWidth="1"/>
    <col min="5903" max="6145" width="11" style="23"/>
    <col min="6146" max="6146" width="4.42578125" style="23" customWidth="1"/>
    <col min="6147" max="6148" width="11" style="23"/>
    <col min="6149" max="6149" width="19.140625" style="23" customWidth="1"/>
    <col min="6150" max="6152" width="16" style="23" customWidth="1"/>
    <col min="6153" max="6153" width="11" style="23"/>
    <col min="6154" max="6154" width="4.5703125" style="23" customWidth="1"/>
    <col min="6155" max="6155" width="11" style="23"/>
    <col min="6156" max="6156" width="20.7109375" style="23" customWidth="1"/>
    <col min="6157" max="6157" width="15.85546875" style="23" customWidth="1"/>
    <col min="6158" max="6158" width="16" style="23" customWidth="1"/>
    <col min="6159" max="6401" width="11" style="23"/>
    <col min="6402" max="6402" width="4.42578125" style="23" customWidth="1"/>
    <col min="6403" max="6404" width="11" style="23"/>
    <col min="6405" max="6405" width="19.140625" style="23" customWidth="1"/>
    <col min="6406" max="6408" width="16" style="23" customWidth="1"/>
    <col min="6409" max="6409" width="11" style="23"/>
    <col min="6410" max="6410" width="4.5703125" style="23" customWidth="1"/>
    <col min="6411" max="6411" width="11" style="23"/>
    <col min="6412" max="6412" width="20.7109375" style="23" customWidth="1"/>
    <col min="6413" max="6413" width="15.85546875" style="23" customWidth="1"/>
    <col min="6414" max="6414" width="16" style="23" customWidth="1"/>
    <col min="6415" max="6657" width="11" style="23"/>
    <col min="6658" max="6658" width="4.42578125" style="23" customWidth="1"/>
    <col min="6659" max="6660" width="11" style="23"/>
    <col min="6661" max="6661" width="19.140625" style="23" customWidth="1"/>
    <col min="6662" max="6664" width="16" style="23" customWidth="1"/>
    <col min="6665" max="6665" width="11" style="23"/>
    <col min="6666" max="6666" width="4.5703125" style="23" customWidth="1"/>
    <col min="6667" max="6667" width="11" style="23"/>
    <col min="6668" max="6668" width="20.7109375" style="23" customWidth="1"/>
    <col min="6669" max="6669" width="15.85546875" style="23" customWidth="1"/>
    <col min="6670" max="6670" width="16" style="23" customWidth="1"/>
    <col min="6671" max="6913" width="11" style="23"/>
    <col min="6914" max="6914" width="4.42578125" style="23" customWidth="1"/>
    <col min="6915" max="6916" width="11" style="23"/>
    <col min="6917" max="6917" width="19.140625" style="23" customWidth="1"/>
    <col min="6918" max="6920" width="16" style="23" customWidth="1"/>
    <col min="6921" max="6921" width="11" style="23"/>
    <col min="6922" max="6922" width="4.5703125" style="23" customWidth="1"/>
    <col min="6923" max="6923" width="11" style="23"/>
    <col min="6924" max="6924" width="20.7109375" style="23" customWidth="1"/>
    <col min="6925" max="6925" width="15.85546875" style="23" customWidth="1"/>
    <col min="6926" max="6926" width="16" style="23" customWidth="1"/>
    <col min="6927" max="7169" width="11" style="23"/>
    <col min="7170" max="7170" width="4.42578125" style="23" customWidth="1"/>
    <col min="7171" max="7172" width="11" style="23"/>
    <col min="7173" max="7173" width="19.140625" style="23" customWidth="1"/>
    <col min="7174" max="7176" width="16" style="23" customWidth="1"/>
    <col min="7177" max="7177" width="11" style="23"/>
    <col min="7178" max="7178" width="4.5703125" style="23" customWidth="1"/>
    <col min="7179" max="7179" width="11" style="23"/>
    <col min="7180" max="7180" width="20.7109375" style="23" customWidth="1"/>
    <col min="7181" max="7181" width="15.85546875" style="23" customWidth="1"/>
    <col min="7182" max="7182" width="16" style="23" customWidth="1"/>
    <col min="7183" max="7425" width="11" style="23"/>
    <col min="7426" max="7426" width="4.42578125" style="23" customWidth="1"/>
    <col min="7427" max="7428" width="11" style="23"/>
    <col min="7429" max="7429" width="19.140625" style="23" customWidth="1"/>
    <col min="7430" max="7432" width="16" style="23" customWidth="1"/>
    <col min="7433" max="7433" width="11" style="23"/>
    <col min="7434" max="7434" width="4.5703125" style="23" customWidth="1"/>
    <col min="7435" max="7435" width="11" style="23"/>
    <col min="7436" max="7436" width="20.7109375" style="23" customWidth="1"/>
    <col min="7437" max="7437" width="15.85546875" style="23" customWidth="1"/>
    <col min="7438" max="7438" width="16" style="23" customWidth="1"/>
    <col min="7439" max="7681" width="11" style="23"/>
    <col min="7682" max="7682" width="4.42578125" style="23" customWidth="1"/>
    <col min="7683" max="7684" width="11" style="23"/>
    <col min="7685" max="7685" width="19.140625" style="23" customWidth="1"/>
    <col min="7686" max="7688" width="16" style="23" customWidth="1"/>
    <col min="7689" max="7689" width="11" style="23"/>
    <col min="7690" max="7690" width="4.5703125" style="23" customWidth="1"/>
    <col min="7691" max="7691" width="11" style="23"/>
    <col min="7692" max="7692" width="20.7109375" style="23" customWidth="1"/>
    <col min="7693" max="7693" width="15.85546875" style="23" customWidth="1"/>
    <col min="7694" max="7694" width="16" style="23" customWidth="1"/>
    <col min="7695" max="7937" width="11" style="23"/>
    <col min="7938" max="7938" width="4.42578125" style="23" customWidth="1"/>
    <col min="7939" max="7940" width="11" style="23"/>
    <col min="7941" max="7941" width="19.140625" style="23" customWidth="1"/>
    <col min="7942" max="7944" width="16" style="23" customWidth="1"/>
    <col min="7945" max="7945" width="11" style="23"/>
    <col min="7946" max="7946" width="4.5703125" style="23" customWidth="1"/>
    <col min="7947" max="7947" width="11" style="23"/>
    <col min="7948" max="7948" width="20.7109375" style="23" customWidth="1"/>
    <col min="7949" max="7949" width="15.85546875" style="23" customWidth="1"/>
    <col min="7950" max="7950" width="16" style="23" customWidth="1"/>
    <col min="7951" max="8193" width="11" style="23"/>
    <col min="8194" max="8194" width="4.42578125" style="23" customWidth="1"/>
    <col min="8195" max="8196" width="11" style="23"/>
    <col min="8197" max="8197" width="19.140625" style="23" customWidth="1"/>
    <col min="8198" max="8200" width="16" style="23" customWidth="1"/>
    <col min="8201" max="8201" width="11" style="23"/>
    <col min="8202" max="8202" width="4.5703125" style="23" customWidth="1"/>
    <col min="8203" max="8203" width="11" style="23"/>
    <col min="8204" max="8204" width="20.7109375" style="23" customWidth="1"/>
    <col min="8205" max="8205" width="15.85546875" style="23" customWidth="1"/>
    <col min="8206" max="8206" width="16" style="23" customWidth="1"/>
    <col min="8207" max="8449" width="11" style="23"/>
    <col min="8450" max="8450" width="4.42578125" style="23" customWidth="1"/>
    <col min="8451" max="8452" width="11" style="23"/>
    <col min="8453" max="8453" width="19.140625" style="23" customWidth="1"/>
    <col min="8454" max="8456" width="16" style="23" customWidth="1"/>
    <col min="8457" max="8457" width="11" style="23"/>
    <col min="8458" max="8458" width="4.5703125" style="23" customWidth="1"/>
    <col min="8459" max="8459" width="11" style="23"/>
    <col min="8460" max="8460" width="20.7109375" style="23" customWidth="1"/>
    <col min="8461" max="8461" width="15.85546875" style="23" customWidth="1"/>
    <col min="8462" max="8462" width="16" style="23" customWidth="1"/>
    <col min="8463" max="8705" width="11" style="23"/>
    <col min="8706" max="8706" width="4.42578125" style="23" customWidth="1"/>
    <col min="8707" max="8708" width="11" style="23"/>
    <col min="8709" max="8709" width="19.140625" style="23" customWidth="1"/>
    <col min="8710" max="8712" width="16" style="23" customWidth="1"/>
    <col min="8713" max="8713" width="11" style="23"/>
    <col min="8714" max="8714" width="4.5703125" style="23" customWidth="1"/>
    <col min="8715" max="8715" width="11" style="23"/>
    <col min="8716" max="8716" width="20.7109375" style="23" customWidth="1"/>
    <col min="8717" max="8717" width="15.85546875" style="23" customWidth="1"/>
    <col min="8718" max="8718" width="16" style="23" customWidth="1"/>
    <col min="8719" max="8961" width="11" style="23"/>
    <col min="8962" max="8962" width="4.42578125" style="23" customWidth="1"/>
    <col min="8963" max="8964" width="11" style="23"/>
    <col min="8965" max="8965" width="19.140625" style="23" customWidth="1"/>
    <col min="8966" max="8968" width="16" style="23" customWidth="1"/>
    <col min="8969" max="8969" width="11" style="23"/>
    <col min="8970" max="8970" width="4.5703125" style="23" customWidth="1"/>
    <col min="8971" max="8971" width="11" style="23"/>
    <col min="8972" max="8972" width="20.7109375" style="23" customWidth="1"/>
    <col min="8973" max="8973" width="15.85546875" style="23" customWidth="1"/>
    <col min="8974" max="8974" width="16" style="23" customWidth="1"/>
    <col min="8975" max="9217" width="11" style="23"/>
    <col min="9218" max="9218" width="4.42578125" style="23" customWidth="1"/>
    <col min="9219" max="9220" width="11" style="23"/>
    <col min="9221" max="9221" width="19.140625" style="23" customWidth="1"/>
    <col min="9222" max="9224" width="16" style="23" customWidth="1"/>
    <col min="9225" max="9225" width="11" style="23"/>
    <col min="9226" max="9226" width="4.5703125" style="23" customWidth="1"/>
    <col min="9227" max="9227" width="11" style="23"/>
    <col min="9228" max="9228" width="20.7109375" style="23" customWidth="1"/>
    <col min="9229" max="9229" width="15.85546875" style="23" customWidth="1"/>
    <col min="9230" max="9230" width="16" style="23" customWidth="1"/>
    <col min="9231" max="9473" width="11" style="23"/>
    <col min="9474" max="9474" width="4.42578125" style="23" customWidth="1"/>
    <col min="9475" max="9476" width="11" style="23"/>
    <col min="9477" max="9477" width="19.140625" style="23" customWidth="1"/>
    <col min="9478" max="9480" width="16" style="23" customWidth="1"/>
    <col min="9481" max="9481" width="11" style="23"/>
    <col min="9482" max="9482" width="4.5703125" style="23" customWidth="1"/>
    <col min="9483" max="9483" width="11" style="23"/>
    <col min="9484" max="9484" width="20.7109375" style="23" customWidth="1"/>
    <col min="9485" max="9485" width="15.85546875" style="23" customWidth="1"/>
    <col min="9486" max="9486" width="16" style="23" customWidth="1"/>
    <col min="9487" max="9729" width="11" style="23"/>
    <col min="9730" max="9730" width="4.42578125" style="23" customWidth="1"/>
    <col min="9731" max="9732" width="11" style="23"/>
    <col min="9733" max="9733" width="19.140625" style="23" customWidth="1"/>
    <col min="9734" max="9736" width="16" style="23" customWidth="1"/>
    <col min="9737" max="9737" width="11" style="23"/>
    <col min="9738" max="9738" width="4.5703125" style="23" customWidth="1"/>
    <col min="9739" max="9739" width="11" style="23"/>
    <col min="9740" max="9740" width="20.7109375" style="23" customWidth="1"/>
    <col min="9741" max="9741" width="15.85546875" style="23" customWidth="1"/>
    <col min="9742" max="9742" width="16" style="23" customWidth="1"/>
    <col min="9743" max="9985" width="11" style="23"/>
    <col min="9986" max="9986" width="4.42578125" style="23" customWidth="1"/>
    <col min="9987" max="9988" width="11" style="23"/>
    <col min="9989" max="9989" width="19.140625" style="23" customWidth="1"/>
    <col min="9990" max="9992" width="16" style="23" customWidth="1"/>
    <col min="9993" max="9993" width="11" style="23"/>
    <col min="9994" max="9994" width="4.5703125" style="23" customWidth="1"/>
    <col min="9995" max="9995" width="11" style="23"/>
    <col min="9996" max="9996" width="20.7109375" style="23" customWidth="1"/>
    <col min="9997" max="9997" width="15.85546875" style="23" customWidth="1"/>
    <col min="9998" max="9998" width="16" style="23" customWidth="1"/>
    <col min="9999" max="10241" width="11" style="23"/>
    <col min="10242" max="10242" width="4.42578125" style="23" customWidth="1"/>
    <col min="10243" max="10244" width="11" style="23"/>
    <col min="10245" max="10245" width="19.140625" style="23" customWidth="1"/>
    <col min="10246" max="10248" width="16" style="23" customWidth="1"/>
    <col min="10249" max="10249" width="11" style="23"/>
    <col min="10250" max="10250" width="4.5703125" style="23" customWidth="1"/>
    <col min="10251" max="10251" width="11" style="23"/>
    <col min="10252" max="10252" width="20.7109375" style="23" customWidth="1"/>
    <col min="10253" max="10253" width="15.85546875" style="23" customWidth="1"/>
    <col min="10254" max="10254" width="16" style="23" customWidth="1"/>
    <col min="10255" max="10497" width="11" style="23"/>
    <col min="10498" max="10498" width="4.42578125" style="23" customWidth="1"/>
    <col min="10499" max="10500" width="11" style="23"/>
    <col min="10501" max="10501" width="19.140625" style="23" customWidth="1"/>
    <col min="10502" max="10504" width="16" style="23" customWidth="1"/>
    <col min="10505" max="10505" width="11" style="23"/>
    <col min="10506" max="10506" width="4.5703125" style="23" customWidth="1"/>
    <col min="10507" max="10507" width="11" style="23"/>
    <col min="10508" max="10508" width="20.7109375" style="23" customWidth="1"/>
    <col min="10509" max="10509" width="15.85546875" style="23" customWidth="1"/>
    <col min="10510" max="10510" width="16" style="23" customWidth="1"/>
    <col min="10511" max="10753" width="11" style="23"/>
    <col min="10754" max="10754" width="4.42578125" style="23" customWidth="1"/>
    <col min="10755" max="10756" width="11" style="23"/>
    <col min="10757" max="10757" width="19.140625" style="23" customWidth="1"/>
    <col min="10758" max="10760" width="16" style="23" customWidth="1"/>
    <col min="10761" max="10761" width="11" style="23"/>
    <col min="10762" max="10762" width="4.5703125" style="23" customWidth="1"/>
    <col min="10763" max="10763" width="11" style="23"/>
    <col min="10764" max="10764" width="20.7109375" style="23" customWidth="1"/>
    <col min="10765" max="10765" width="15.85546875" style="23" customWidth="1"/>
    <col min="10766" max="10766" width="16" style="23" customWidth="1"/>
    <col min="10767" max="11009" width="11" style="23"/>
    <col min="11010" max="11010" width="4.42578125" style="23" customWidth="1"/>
    <col min="11011" max="11012" width="11" style="23"/>
    <col min="11013" max="11013" width="19.140625" style="23" customWidth="1"/>
    <col min="11014" max="11016" width="16" style="23" customWidth="1"/>
    <col min="11017" max="11017" width="11" style="23"/>
    <col min="11018" max="11018" width="4.5703125" style="23" customWidth="1"/>
    <col min="11019" max="11019" width="11" style="23"/>
    <col min="11020" max="11020" width="20.7109375" style="23" customWidth="1"/>
    <col min="11021" max="11021" width="15.85546875" style="23" customWidth="1"/>
    <col min="11022" max="11022" width="16" style="23" customWidth="1"/>
    <col min="11023" max="11265" width="11" style="23"/>
    <col min="11266" max="11266" width="4.42578125" style="23" customWidth="1"/>
    <col min="11267" max="11268" width="11" style="23"/>
    <col min="11269" max="11269" width="19.140625" style="23" customWidth="1"/>
    <col min="11270" max="11272" width="16" style="23" customWidth="1"/>
    <col min="11273" max="11273" width="11" style="23"/>
    <col min="11274" max="11274" width="4.5703125" style="23" customWidth="1"/>
    <col min="11275" max="11275" width="11" style="23"/>
    <col min="11276" max="11276" width="20.7109375" style="23" customWidth="1"/>
    <col min="11277" max="11277" width="15.85546875" style="23" customWidth="1"/>
    <col min="11278" max="11278" width="16" style="23" customWidth="1"/>
    <col min="11279" max="11521" width="11" style="23"/>
    <col min="11522" max="11522" width="4.42578125" style="23" customWidth="1"/>
    <col min="11523" max="11524" width="11" style="23"/>
    <col min="11525" max="11525" width="19.140625" style="23" customWidth="1"/>
    <col min="11526" max="11528" width="16" style="23" customWidth="1"/>
    <col min="11529" max="11529" width="11" style="23"/>
    <col min="11530" max="11530" width="4.5703125" style="23" customWidth="1"/>
    <col min="11531" max="11531" width="11" style="23"/>
    <col min="11532" max="11532" width="20.7109375" style="23" customWidth="1"/>
    <col min="11533" max="11533" width="15.85546875" style="23" customWidth="1"/>
    <col min="11534" max="11534" width="16" style="23" customWidth="1"/>
    <col min="11535" max="11777" width="11" style="23"/>
    <col min="11778" max="11778" width="4.42578125" style="23" customWidth="1"/>
    <col min="11779" max="11780" width="11" style="23"/>
    <col min="11781" max="11781" width="19.140625" style="23" customWidth="1"/>
    <col min="11782" max="11784" width="16" style="23" customWidth="1"/>
    <col min="11785" max="11785" width="11" style="23"/>
    <col min="11786" max="11786" width="4.5703125" style="23" customWidth="1"/>
    <col min="11787" max="11787" width="11" style="23"/>
    <col min="11788" max="11788" width="20.7109375" style="23" customWidth="1"/>
    <col min="11789" max="11789" width="15.85546875" style="23" customWidth="1"/>
    <col min="11790" max="11790" width="16" style="23" customWidth="1"/>
    <col min="11791" max="12033" width="11" style="23"/>
    <col min="12034" max="12034" width="4.42578125" style="23" customWidth="1"/>
    <col min="12035" max="12036" width="11" style="23"/>
    <col min="12037" max="12037" width="19.140625" style="23" customWidth="1"/>
    <col min="12038" max="12040" width="16" style="23" customWidth="1"/>
    <col min="12041" max="12041" width="11" style="23"/>
    <col min="12042" max="12042" width="4.5703125" style="23" customWidth="1"/>
    <col min="12043" max="12043" width="11" style="23"/>
    <col min="12044" max="12044" width="20.7109375" style="23" customWidth="1"/>
    <col min="12045" max="12045" width="15.85546875" style="23" customWidth="1"/>
    <col min="12046" max="12046" width="16" style="23" customWidth="1"/>
    <col min="12047" max="12289" width="11" style="23"/>
    <col min="12290" max="12290" width="4.42578125" style="23" customWidth="1"/>
    <col min="12291" max="12292" width="11" style="23"/>
    <col min="12293" max="12293" width="19.140625" style="23" customWidth="1"/>
    <col min="12294" max="12296" width="16" style="23" customWidth="1"/>
    <col min="12297" max="12297" width="11" style="23"/>
    <col min="12298" max="12298" width="4.5703125" style="23" customWidth="1"/>
    <col min="12299" max="12299" width="11" style="23"/>
    <col min="12300" max="12300" width="20.7109375" style="23" customWidth="1"/>
    <col min="12301" max="12301" width="15.85546875" style="23" customWidth="1"/>
    <col min="12302" max="12302" width="16" style="23" customWidth="1"/>
    <col min="12303" max="12545" width="11" style="23"/>
    <col min="12546" max="12546" width="4.42578125" style="23" customWidth="1"/>
    <col min="12547" max="12548" width="11" style="23"/>
    <col min="12549" max="12549" width="19.140625" style="23" customWidth="1"/>
    <col min="12550" max="12552" width="16" style="23" customWidth="1"/>
    <col min="12553" max="12553" width="11" style="23"/>
    <col min="12554" max="12554" width="4.5703125" style="23" customWidth="1"/>
    <col min="12555" max="12555" width="11" style="23"/>
    <col min="12556" max="12556" width="20.7109375" style="23" customWidth="1"/>
    <col min="12557" max="12557" width="15.85546875" style="23" customWidth="1"/>
    <col min="12558" max="12558" width="16" style="23" customWidth="1"/>
    <col min="12559" max="12801" width="11" style="23"/>
    <col min="12802" max="12802" width="4.42578125" style="23" customWidth="1"/>
    <col min="12803" max="12804" width="11" style="23"/>
    <col min="12805" max="12805" width="19.140625" style="23" customWidth="1"/>
    <col min="12806" max="12808" width="16" style="23" customWidth="1"/>
    <col min="12809" max="12809" width="11" style="23"/>
    <col min="12810" max="12810" width="4.5703125" style="23" customWidth="1"/>
    <col min="12811" max="12811" width="11" style="23"/>
    <col min="12812" max="12812" width="20.7109375" style="23" customWidth="1"/>
    <col min="12813" max="12813" width="15.85546875" style="23" customWidth="1"/>
    <col min="12814" max="12814" width="16" style="23" customWidth="1"/>
    <col min="12815" max="13057" width="11" style="23"/>
    <col min="13058" max="13058" width="4.42578125" style="23" customWidth="1"/>
    <col min="13059" max="13060" width="11" style="23"/>
    <col min="13061" max="13061" width="19.140625" style="23" customWidth="1"/>
    <col min="13062" max="13064" width="16" style="23" customWidth="1"/>
    <col min="13065" max="13065" width="11" style="23"/>
    <col min="13066" max="13066" width="4.5703125" style="23" customWidth="1"/>
    <col min="13067" max="13067" width="11" style="23"/>
    <col min="13068" max="13068" width="20.7109375" style="23" customWidth="1"/>
    <col min="13069" max="13069" width="15.85546875" style="23" customWidth="1"/>
    <col min="13070" max="13070" width="16" style="23" customWidth="1"/>
    <col min="13071" max="13313" width="11" style="23"/>
    <col min="13314" max="13314" width="4.42578125" style="23" customWidth="1"/>
    <col min="13315" max="13316" width="11" style="23"/>
    <col min="13317" max="13317" width="19.140625" style="23" customWidth="1"/>
    <col min="13318" max="13320" width="16" style="23" customWidth="1"/>
    <col min="13321" max="13321" width="11" style="23"/>
    <col min="13322" max="13322" width="4.5703125" style="23" customWidth="1"/>
    <col min="13323" max="13323" width="11" style="23"/>
    <col min="13324" max="13324" width="20.7109375" style="23" customWidth="1"/>
    <col min="13325" max="13325" width="15.85546875" style="23" customWidth="1"/>
    <col min="13326" max="13326" width="16" style="23" customWidth="1"/>
    <col min="13327" max="13569" width="11" style="23"/>
    <col min="13570" max="13570" width="4.42578125" style="23" customWidth="1"/>
    <col min="13571" max="13572" width="11" style="23"/>
    <col min="13573" max="13573" width="19.140625" style="23" customWidth="1"/>
    <col min="13574" max="13576" width="16" style="23" customWidth="1"/>
    <col min="13577" max="13577" width="11" style="23"/>
    <col min="13578" max="13578" width="4.5703125" style="23" customWidth="1"/>
    <col min="13579" max="13579" width="11" style="23"/>
    <col min="13580" max="13580" width="20.7109375" style="23" customWidth="1"/>
    <col min="13581" max="13581" width="15.85546875" style="23" customWidth="1"/>
    <col min="13582" max="13582" width="16" style="23" customWidth="1"/>
    <col min="13583" max="13825" width="11" style="23"/>
    <col min="13826" max="13826" width="4.42578125" style="23" customWidth="1"/>
    <col min="13827" max="13828" width="11" style="23"/>
    <col min="13829" max="13829" width="19.140625" style="23" customWidth="1"/>
    <col min="13830" max="13832" width="16" style="23" customWidth="1"/>
    <col min="13833" max="13833" width="11" style="23"/>
    <col min="13834" max="13834" width="4.5703125" style="23" customWidth="1"/>
    <col min="13835" max="13835" width="11" style="23"/>
    <col min="13836" max="13836" width="20.7109375" style="23" customWidth="1"/>
    <col min="13837" max="13837" width="15.85546875" style="23" customWidth="1"/>
    <col min="13838" max="13838" width="16" style="23" customWidth="1"/>
    <col min="13839" max="14081" width="11" style="23"/>
    <col min="14082" max="14082" width="4.42578125" style="23" customWidth="1"/>
    <col min="14083" max="14084" width="11" style="23"/>
    <col min="14085" max="14085" width="19.140625" style="23" customWidth="1"/>
    <col min="14086" max="14088" width="16" style="23" customWidth="1"/>
    <col min="14089" max="14089" width="11" style="23"/>
    <col min="14090" max="14090" width="4.5703125" style="23" customWidth="1"/>
    <col min="14091" max="14091" width="11" style="23"/>
    <col min="14092" max="14092" width="20.7109375" style="23" customWidth="1"/>
    <col min="14093" max="14093" width="15.85546875" style="23" customWidth="1"/>
    <col min="14094" max="14094" width="16" style="23" customWidth="1"/>
    <col min="14095" max="14337" width="11" style="23"/>
    <col min="14338" max="14338" width="4.42578125" style="23" customWidth="1"/>
    <col min="14339" max="14340" width="11" style="23"/>
    <col min="14341" max="14341" width="19.140625" style="23" customWidth="1"/>
    <col min="14342" max="14344" width="16" style="23" customWidth="1"/>
    <col min="14345" max="14345" width="11" style="23"/>
    <col min="14346" max="14346" width="4.5703125" style="23" customWidth="1"/>
    <col min="14347" max="14347" width="11" style="23"/>
    <col min="14348" max="14348" width="20.7109375" style="23" customWidth="1"/>
    <col min="14349" max="14349" width="15.85546875" style="23" customWidth="1"/>
    <col min="14350" max="14350" width="16" style="23" customWidth="1"/>
    <col min="14351" max="14593" width="11" style="23"/>
    <col min="14594" max="14594" width="4.42578125" style="23" customWidth="1"/>
    <col min="14595" max="14596" width="11" style="23"/>
    <col min="14597" max="14597" width="19.140625" style="23" customWidth="1"/>
    <col min="14598" max="14600" width="16" style="23" customWidth="1"/>
    <col min="14601" max="14601" width="11" style="23"/>
    <col min="14602" max="14602" width="4.5703125" style="23" customWidth="1"/>
    <col min="14603" max="14603" width="11" style="23"/>
    <col min="14604" max="14604" width="20.7109375" style="23" customWidth="1"/>
    <col min="14605" max="14605" width="15.85546875" style="23" customWidth="1"/>
    <col min="14606" max="14606" width="16" style="23" customWidth="1"/>
    <col min="14607" max="14849" width="11" style="23"/>
    <col min="14850" max="14850" width="4.42578125" style="23" customWidth="1"/>
    <col min="14851" max="14852" width="11" style="23"/>
    <col min="14853" max="14853" width="19.140625" style="23" customWidth="1"/>
    <col min="14854" max="14856" width="16" style="23" customWidth="1"/>
    <col min="14857" max="14857" width="11" style="23"/>
    <col min="14858" max="14858" width="4.5703125" style="23" customWidth="1"/>
    <col min="14859" max="14859" width="11" style="23"/>
    <col min="14860" max="14860" width="20.7109375" style="23" customWidth="1"/>
    <col min="14861" max="14861" width="15.85546875" style="23" customWidth="1"/>
    <col min="14862" max="14862" width="16" style="23" customWidth="1"/>
    <col min="14863" max="15105" width="11" style="23"/>
    <col min="15106" max="15106" width="4.42578125" style="23" customWidth="1"/>
    <col min="15107" max="15108" width="11" style="23"/>
    <col min="15109" max="15109" width="19.140625" style="23" customWidth="1"/>
    <col min="15110" max="15112" width="16" style="23" customWidth="1"/>
    <col min="15113" max="15113" width="11" style="23"/>
    <col min="15114" max="15114" width="4.5703125" style="23" customWidth="1"/>
    <col min="15115" max="15115" width="11" style="23"/>
    <col min="15116" max="15116" width="20.7109375" style="23" customWidth="1"/>
    <col min="15117" max="15117" width="15.85546875" style="23" customWidth="1"/>
    <col min="15118" max="15118" width="16" style="23" customWidth="1"/>
    <col min="15119" max="15361" width="11" style="23"/>
    <col min="15362" max="15362" width="4.42578125" style="23" customWidth="1"/>
    <col min="15363" max="15364" width="11" style="23"/>
    <col min="15365" max="15365" width="19.140625" style="23" customWidth="1"/>
    <col min="15366" max="15368" width="16" style="23" customWidth="1"/>
    <col min="15369" max="15369" width="11" style="23"/>
    <col min="15370" max="15370" width="4.5703125" style="23" customWidth="1"/>
    <col min="15371" max="15371" width="11" style="23"/>
    <col min="15372" max="15372" width="20.7109375" style="23" customWidth="1"/>
    <col min="15373" max="15373" width="15.85546875" style="23" customWidth="1"/>
    <col min="15374" max="15374" width="16" style="23" customWidth="1"/>
    <col min="15375" max="15617" width="11" style="23"/>
    <col min="15618" max="15618" width="4.42578125" style="23" customWidth="1"/>
    <col min="15619" max="15620" width="11" style="23"/>
    <col min="15621" max="15621" width="19.140625" style="23" customWidth="1"/>
    <col min="15622" max="15624" width="16" style="23" customWidth="1"/>
    <col min="15625" max="15625" width="11" style="23"/>
    <col min="15626" max="15626" width="4.5703125" style="23" customWidth="1"/>
    <col min="15627" max="15627" width="11" style="23"/>
    <col min="15628" max="15628" width="20.7109375" style="23" customWidth="1"/>
    <col min="15629" max="15629" width="15.85546875" style="23" customWidth="1"/>
    <col min="15630" max="15630" width="16" style="23" customWidth="1"/>
    <col min="15631" max="15873" width="11" style="23"/>
    <col min="15874" max="15874" width="4.42578125" style="23" customWidth="1"/>
    <col min="15875" max="15876" width="11" style="23"/>
    <col min="15877" max="15877" width="19.140625" style="23" customWidth="1"/>
    <col min="15878" max="15880" width="16" style="23" customWidth="1"/>
    <col min="15881" max="15881" width="11" style="23"/>
    <col min="15882" max="15882" width="4.5703125" style="23" customWidth="1"/>
    <col min="15883" max="15883" width="11" style="23"/>
    <col min="15884" max="15884" width="20.7109375" style="23" customWidth="1"/>
    <col min="15885" max="15885" width="15.85546875" style="23" customWidth="1"/>
    <col min="15886" max="15886" width="16" style="23" customWidth="1"/>
    <col min="15887" max="16129" width="11" style="23"/>
    <col min="16130" max="16130" width="4.42578125" style="23" customWidth="1"/>
    <col min="16131" max="16132" width="11" style="23"/>
    <col min="16133" max="16133" width="19.140625" style="23" customWidth="1"/>
    <col min="16134" max="16136" width="16" style="23" customWidth="1"/>
    <col min="16137" max="16137" width="11" style="23"/>
    <col min="16138" max="16138" width="4.5703125" style="23" customWidth="1"/>
    <col min="16139" max="16139" width="11" style="23"/>
    <col min="16140" max="16140" width="20.7109375" style="23" customWidth="1"/>
    <col min="16141" max="16141" width="15.85546875" style="23" customWidth="1"/>
    <col min="16142" max="16142" width="16" style="23" customWidth="1"/>
    <col min="16143" max="16384" width="11" style="23"/>
  </cols>
  <sheetData>
    <row r="3" spans="2:16" ht="11.25" customHeight="1" thickBot="1" x14ac:dyDescent="0.25"/>
    <row r="4" spans="2:16" ht="15" x14ac:dyDescent="0.25">
      <c r="B4" s="152" t="s">
        <v>2</v>
      </c>
      <c r="C4" s="153"/>
      <c r="D4" s="10" t="s">
        <v>3</v>
      </c>
      <c r="E4" s="161" t="s">
        <v>8</v>
      </c>
      <c r="F4" s="161"/>
      <c r="G4" s="6"/>
      <c r="H4" s="67" t="s">
        <v>0</v>
      </c>
      <c r="J4" s="152" t="s">
        <v>2</v>
      </c>
      <c r="K4" s="153"/>
      <c r="L4" s="10" t="s">
        <v>3</v>
      </c>
      <c r="M4" s="161" t="s">
        <v>8</v>
      </c>
      <c r="N4" s="161"/>
      <c r="O4" s="6"/>
      <c r="P4" s="67" t="s">
        <v>0</v>
      </c>
    </row>
    <row r="5" spans="2:16" ht="15" x14ac:dyDescent="0.25">
      <c r="B5" s="157"/>
      <c r="C5" s="158"/>
      <c r="D5" s="70" t="s">
        <v>6</v>
      </c>
      <c r="E5" s="69" t="s">
        <v>5</v>
      </c>
      <c r="F5" s="71" t="s">
        <v>7</v>
      </c>
      <c r="G5" s="7" t="str">
        <f>"0596607084"</f>
        <v>0596607084</v>
      </c>
      <c r="H5" s="238"/>
      <c r="J5" s="157"/>
      <c r="K5" s="158"/>
      <c r="L5" s="70" t="s">
        <v>6</v>
      </c>
      <c r="M5" s="69" t="s">
        <v>5</v>
      </c>
      <c r="N5" s="12" t="s">
        <v>7</v>
      </c>
      <c r="O5" s="7" t="str">
        <f>"0596607084"</f>
        <v>0596607084</v>
      </c>
      <c r="P5" s="238"/>
    </row>
    <row r="6" spans="2:16" ht="15.75" thickBot="1" x14ac:dyDescent="0.3">
      <c r="B6" s="157"/>
      <c r="C6" s="158"/>
      <c r="D6" s="169" t="s">
        <v>4</v>
      </c>
      <c r="E6" s="170"/>
      <c r="F6" s="170"/>
      <c r="G6" s="171"/>
      <c r="H6" s="238"/>
      <c r="J6" s="157"/>
      <c r="K6" s="158"/>
      <c r="L6" s="169" t="s">
        <v>4</v>
      </c>
      <c r="M6" s="170"/>
      <c r="N6" s="170"/>
      <c r="O6" s="171"/>
      <c r="P6" s="238"/>
    </row>
    <row r="7" spans="2:16" x14ac:dyDescent="0.2">
      <c r="B7" s="157"/>
      <c r="C7" s="158"/>
      <c r="D7" s="163" t="s">
        <v>166</v>
      </c>
      <c r="E7" s="164"/>
      <c r="F7" s="164"/>
      <c r="G7" s="165"/>
      <c r="H7" s="238"/>
      <c r="J7" s="157"/>
      <c r="K7" s="158"/>
      <c r="L7" s="163" t="s">
        <v>167</v>
      </c>
      <c r="M7" s="164"/>
      <c r="N7" s="164"/>
      <c r="O7" s="165"/>
      <c r="P7" s="238"/>
    </row>
    <row r="8" spans="2:16" ht="13.5" customHeight="1" thickBot="1" x14ac:dyDescent="0.25">
      <c r="B8" s="159"/>
      <c r="C8" s="160"/>
      <c r="D8" s="166"/>
      <c r="E8" s="167"/>
      <c r="F8" s="167"/>
      <c r="G8" s="168"/>
      <c r="H8" s="239"/>
      <c r="J8" s="159"/>
      <c r="K8" s="160"/>
      <c r="L8" s="166"/>
      <c r="M8" s="167"/>
      <c r="N8" s="167"/>
      <c r="O8" s="168"/>
      <c r="P8" s="239"/>
    </row>
    <row r="9" spans="2:16" ht="13.5" customHeight="1" thickBot="1" x14ac:dyDescent="0.3">
      <c r="B9" s="13"/>
      <c r="C9" s="13"/>
      <c r="D9" s="73"/>
      <c r="E9" s="73"/>
      <c r="F9" s="73"/>
      <c r="G9" s="73"/>
      <c r="H9" s="13"/>
      <c r="J9" s="13"/>
      <c r="K9" s="13"/>
      <c r="L9" s="73"/>
      <c r="M9" s="73"/>
      <c r="N9" s="73"/>
      <c r="O9" s="73"/>
      <c r="P9" s="13"/>
    </row>
    <row r="10" spans="2:16" ht="13.5" customHeight="1" x14ac:dyDescent="0.25">
      <c r="B10" s="220" t="s">
        <v>9</v>
      </c>
      <c r="C10" s="221"/>
      <c r="D10" s="173"/>
      <c r="E10" s="153"/>
      <c r="F10" s="217" t="s">
        <v>165</v>
      </c>
      <c r="G10" s="173"/>
      <c r="H10" s="153"/>
      <c r="I10" s="13"/>
      <c r="J10" s="220" t="s">
        <v>9</v>
      </c>
      <c r="K10" s="221"/>
      <c r="L10" s="173"/>
      <c r="M10" s="153"/>
      <c r="N10" s="217" t="s">
        <v>165</v>
      </c>
      <c r="O10" s="173"/>
      <c r="P10" s="153"/>
    </row>
    <row r="11" spans="2:16" ht="13.5" customHeight="1" x14ac:dyDescent="0.25">
      <c r="B11" s="222"/>
      <c r="C11" s="223"/>
      <c r="D11" s="174"/>
      <c r="E11" s="158"/>
      <c r="F11" s="218"/>
      <c r="G11" s="174"/>
      <c r="H11" s="158"/>
      <c r="I11" s="13"/>
      <c r="J11" s="222"/>
      <c r="K11" s="223"/>
      <c r="L11" s="174"/>
      <c r="M11" s="158"/>
      <c r="N11" s="218"/>
      <c r="O11" s="174"/>
      <c r="P11" s="158"/>
    </row>
    <row r="12" spans="2:16" ht="15.75" thickBot="1" x14ac:dyDescent="0.3">
      <c r="B12" s="224"/>
      <c r="C12" s="225"/>
      <c r="D12" s="175"/>
      <c r="E12" s="160"/>
      <c r="F12" s="219"/>
      <c r="G12" s="175"/>
      <c r="H12" s="160"/>
      <c r="I12" s="13"/>
      <c r="J12" s="224"/>
      <c r="K12" s="225"/>
      <c r="L12" s="175"/>
      <c r="M12" s="160"/>
      <c r="N12" s="219"/>
      <c r="O12" s="175"/>
      <c r="P12" s="160"/>
    </row>
    <row r="13" spans="2:16" ht="19.5" customHeight="1" thickBot="1" x14ac:dyDescent="0.3">
      <c r="B13" s="260"/>
      <c r="C13" s="260"/>
      <c r="D13" s="260"/>
      <c r="E13" s="260"/>
      <c r="F13" s="24"/>
      <c r="G13" s="24"/>
      <c r="H13" s="24"/>
      <c r="I13" s="25"/>
      <c r="N13" s="23"/>
    </row>
    <row r="14" spans="2:16" s="26" customFormat="1" ht="15" x14ac:dyDescent="0.25">
      <c r="B14" s="244" t="s">
        <v>78</v>
      </c>
      <c r="C14" s="245"/>
      <c r="D14" s="245"/>
      <c r="E14" s="245"/>
      <c r="F14" s="245"/>
      <c r="G14" s="245"/>
      <c r="H14" s="246"/>
      <c r="I14" s="27"/>
      <c r="J14" s="244" t="s">
        <v>79</v>
      </c>
      <c r="K14" s="245"/>
      <c r="L14" s="245"/>
      <c r="M14" s="245"/>
      <c r="N14" s="245"/>
      <c r="O14" s="245"/>
      <c r="P14" s="246"/>
    </row>
    <row r="15" spans="2:16" s="26" customFormat="1" x14ac:dyDescent="0.2">
      <c r="B15" s="28">
        <v>60</v>
      </c>
      <c r="C15" s="232" t="s">
        <v>80</v>
      </c>
      <c r="D15" s="233"/>
      <c r="E15" s="233"/>
      <c r="F15" s="29" t="s">
        <v>81</v>
      </c>
      <c r="G15" s="29" t="s">
        <v>82</v>
      </c>
      <c r="H15" s="30" t="s">
        <v>83</v>
      </c>
      <c r="J15" s="28">
        <v>70</v>
      </c>
      <c r="K15" s="240" t="s">
        <v>84</v>
      </c>
      <c r="L15" s="241"/>
      <c r="M15" s="242"/>
      <c r="N15" s="29" t="s">
        <v>81</v>
      </c>
      <c r="O15" s="29" t="s">
        <v>82</v>
      </c>
      <c r="P15" s="30" t="s">
        <v>83</v>
      </c>
    </row>
    <row r="16" spans="2:16" s="26" customFormat="1" x14ac:dyDescent="0.2">
      <c r="B16" s="31">
        <v>601</v>
      </c>
      <c r="C16" s="237" t="s">
        <v>85</v>
      </c>
      <c r="D16" s="237"/>
      <c r="E16" s="237"/>
      <c r="F16" s="32"/>
      <c r="G16" s="32"/>
      <c r="H16" s="33"/>
      <c r="J16" s="31">
        <v>701</v>
      </c>
      <c r="K16" s="34" t="s">
        <v>86</v>
      </c>
      <c r="L16" s="35"/>
      <c r="M16" s="36"/>
      <c r="N16" s="32"/>
      <c r="O16" s="37"/>
      <c r="P16" s="38"/>
    </row>
    <row r="17" spans="2:16" s="26" customFormat="1" x14ac:dyDescent="0.2">
      <c r="B17" s="31">
        <v>602</v>
      </c>
      <c r="C17" s="237" t="s">
        <v>87</v>
      </c>
      <c r="D17" s="237"/>
      <c r="E17" s="237"/>
      <c r="F17" s="32"/>
      <c r="G17" s="32"/>
      <c r="H17" s="33"/>
      <c r="J17" s="31">
        <v>702</v>
      </c>
      <c r="K17" s="34" t="s">
        <v>88</v>
      </c>
      <c r="L17" s="35"/>
      <c r="M17" s="39"/>
      <c r="N17" s="32"/>
      <c r="O17" s="37"/>
      <c r="P17" s="38"/>
    </row>
    <row r="18" spans="2:16" s="26" customFormat="1" x14ac:dyDescent="0.2">
      <c r="B18" s="31">
        <v>604</v>
      </c>
      <c r="C18" s="237" t="s">
        <v>89</v>
      </c>
      <c r="D18" s="237"/>
      <c r="E18" s="237"/>
      <c r="F18" s="32"/>
      <c r="G18" s="32"/>
      <c r="H18" s="33"/>
      <c r="J18" s="31">
        <v>703</v>
      </c>
      <c r="K18" s="37" t="s">
        <v>90</v>
      </c>
      <c r="L18" s="40"/>
      <c r="M18" s="41"/>
      <c r="N18" s="32"/>
      <c r="O18" s="37"/>
      <c r="P18" s="38"/>
    </row>
    <row r="19" spans="2:16" s="26" customFormat="1" x14ac:dyDescent="0.2">
      <c r="B19" s="31">
        <v>605</v>
      </c>
      <c r="C19" s="237" t="s">
        <v>91</v>
      </c>
      <c r="D19" s="237"/>
      <c r="E19" s="237"/>
      <c r="F19" s="32"/>
      <c r="G19" s="32"/>
      <c r="H19" s="33"/>
      <c r="J19" s="31">
        <v>704</v>
      </c>
      <c r="K19" s="34" t="s">
        <v>92</v>
      </c>
      <c r="L19" s="35"/>
      <c r="M19" s="36"/>
      <c r="N19" s="32"/>
      <c r="O19" s="37"/>
      <c r="P19" s="38"/>
    </row>
    <row r="20" spans="2:16" s="26" customFormat="1" x14ac:dyDescent="0.2">
      <c r="B20" s="31">
        <v>606</v>
      </c>
      <c r="C20" s="234" t="s">
        <v>93</v>
      </c>
      <c r="D20" s="235"/>
      <c r="E20" s="236"/>
      <c r="F20" s="32"/>
      <c r="G20" s="32"/>
      <c r="H20" s="33"/>
      <c r="J20" s="31">
        <v>705</v>
      </c>
      <c r="K20" s="34" t="s">
        <v>94</v>
      </c>
      <c r="L20" s="35"/>
      <c r="M20" s="36"/>
      <c r="N20" s="32"/>
      <c r="O20" s="37"/>
      <c r="P20" s="38"/>
    </row>
    <row r="21" spans="2:16" s="26" customFormat="1" x14ac:dyDescent="0.2">
      <c r="B21" s="31">
        <v>607</v>
      </c>
      <c r="C21" s="237" t="s">
        <v>95</v>
      </c>
      <c r="D21" s="237"/>
      <c r="E21" s="237"/>
      <c r="F21" s="32"/>
      <c r="G21" s="32"/>
      <c r="H21" s="33"/>
      <c r="J21" s="31">
        <v>706</v>
      </c>
      <c r="K21" s="34" t="s">
        <v>96</v>
      </c>
      <c r="L21" s="35"/>
      <c r="M21" s="36"/>
      <c r="N21" s="32"/>
      <c r="O21" s="37"/>
      <c r="P21" s="38"/>
    </row>
    <row r="22" spans="2:16" s="26" customFormat="1" x14ac:dyDescent="0.2">
      <c r="B22" s="31">
        <v>608</v>
      </c>
      <c r="C22" s="234" t="s">
        <v>97</v>
      </c>
      <c r="D22" s="235"/>
      <c r="E22" s="236"/>
      <c r="F22" s="32"/>
      <c r="G22" s="32"/>
      <c r="H22" s="33"/>
      <c r="J22" s="31">
        <v>707</v>
      </c>
      <c r="K22" s="34" t="s">
        <v>98</v>
      </c>
      <c r="L22" s="35"/>
      <c r="M22" s="36"/>
      <c r="N22" s="32"/>
      <c r="O22" s="37"/>
      <c r="P22" s="38"/>
    </row>
    <row r="23" spans="2:16" s="26" customFormat="1" ht="14.25" x14ac:dyDescent="0.2">
      <c r="B23" s="229" t="s">
        <v>99</v>
      </c>
      <c r="C23" s="230"/>
      <c r="D23" s="230"/>
      <c r="E23" s="231"/>
      <c r="F23" s="32"/>
      <c r="G23" s="32"/>
      <c r="H23" s="33"/>
      <c r="J23" s="42">
        <v>708</v>
      </c>
      <c r="K23" s="43" t="s">
        <v>100</v>
      </c>
      <c r="L23" s="44"/>
      <c r="M23" s="45"/>
      <c r="N23" s="32"/>
      <c r="O23" s="46"/>
      <c r="P23" s="38"/>
    </row>
    <row r="24" spans="2:16" s="26" customFormat="1" x14ac:dyDescent="0.2">
      <c r="B24" s="31">
        <v>603</v>
      </c>
      <c r="C24" s="257" t="s">
        <v>101</v>
      </c>
      <c r="D24" s="258"/>
      <c r="E24" s="259"/>
      <c r="F24" s="32"/>
      <c r="G24" s="32"/>
      <c r="H24" s="33"/>
      <c r="J24" s="229" t="s">
        <v>102</v>
      </c>
      <c r="K24" s="230"/>
      <c r="L24" s="230"/>
      <c r="M24" s="231"/>
      <c r="N24" s="47"/>
      <c r="O24" s="47"/>
      <c r="P24" s="48"/>
    </row>
    <row r="25" spans="2:16" s="26" customFormat="1" x14ac:dyDescent="0.2">
      <c r="B25" s="28">
        <v>61</v>
      </c>
      <c r="C25" s="232" t="s">
        <v>103</v>
      </c>
      <c r="D25" s="233"/>
      <c r="E25" s="233"/>
      <c r="F25" s="29" t="s">
        <v>81</v>
      </c>
      <c r="G25" s="29" t="s">
        <v>82</v>
      </c>
      <c r="H25" s="30" t="s">
        <v>83</v>
      </c>
      <c r="J25" s="28">
        <v>75</v>
      </c>
      <c r="K25" s="240" t="s">
        <v>104</v>
      </c>
      <c r="L25" s="241"/>
      <c r="M25" s="242"/>
      <c r="N25" s="29" t="s">
        <v>81</v>
      </c>
      <c r="O25" s="29" t="s">
        <v>82</v>
      </c>
      <c r="P25" s="30" t="s">
        <v>83</v>
      </c>
    </row>
    <row r="26" spans="2:16" s="26" customFormat="1" x14ac:dyDescent="0.2">
      <c r="B26" s="31">
        <v>611</v>
      </c>
      <c r="C26" s="237" t="s">
        <v>105</v>
      </c>
      <c r="D26" s="237"/>
      <c r="E26" s="237"/>
      <c r="F26" s="32"/>
      <c r="G26" s="32"/>
      <c r="H26" s="33"/>
      <c r="J26" s="31">
        <v>751</v>
      </c>
      <c r="K26" s="34" t="s">
        <v>106</v>
      </c>
      <c r="L26" s="35"/>
      <c r="M26" s="36"/>
      <c r="N26" s="32"/>
      <c r="O26" s="37"/>
      <c r="P26" s="38"/>
    </row>
    <row r="27" spans="2:16" s="26" customFormat="1" x14ac:dyDescent="0.2">
      <c r="B27" s="31">
        <v>612</v>
      </c>
      <c r="C27" s="237" t="s">
        <v>107</v>
      </c>
      <c r="D27" s="237"/>
      <c r="E27" s="237"/>
      <c r="F27" s="32"/>
      <c r="G27" s="32"/>
      <c r="H27" s="33"/>
      <c r="J27" s="31">
        <v>754</v>
      </c>
      <c r="K27" s="34" t="s">
        <v>108</v>
      </c>
      <c r="L27" s="35"/>
      <c r="M27" s="36"/>
      <c r="N27" s="32"/>
      <c r="O27" s="37"/>
      <c r="P27" s="38"/>
    </row>
    <row r="28" spans="2:16" s="26" customFormat="1" x14ac:dyDescent="0.2">
      <c r="B28" s="31">
        <v>613</v>
      </c>
      <c r="C28" s="237" t="s">
        <v>109</v>
      </c>
      <c r="D28" s="237"/>
      <c r="E28" s="237"/>
      <c r="F28" s="32"/>
      <c r="G28" s="32"/>
      <c r="H28" s="33"/>
      <c r="J28" s="31">
        <v>756</v>
      </c>
      <c r="K28" s="34" t="s">
        <v>110</v>
      </c>
      <c r="L28" s="35"/>
      <c r="M28" s="36"/>
      <c r="N28" s="32"/>
      <c r="O28" s="37"/>
      <c r="P28" s="38"/>
    </row>
    <row r="29" spans="2:16" s="26" customFormat="1" x14ac:dyDescent="0.2">
      <c r="B29" s="31">
        <v>614</v>
      </c>
      <c r="C29" s="237" t="s">
        <v>111</v>
      </c>
      <c r="D29" s="237"/>
      <c r="E29" s="237"/>
      <c r="F29" s="32"/>
      <c r="G29" s="32"/>
      <c r="H29" s="33"/>
      <c r="J29" s="31">
        <v>758</v>
      </c>
      <c r="K29" s="34" t="s">
        <v>112</v>
      </c>
      <c r="L29" s="35"/>
      <c r="M29" s="36"/>
      <c r="N29" s="32"/>
      <c r="O29" s="37"/>
      <c r="P29" s="38"/>
    </row>
    <row r="30" spans="2:16" s="26" customFormat="1" x14ac:dyDescent="0.2">
      <c r="B30" s="31">
        <v>615</v>
      </c>
      <c r="C30" s="237" t="s">
        <v>113</v>
      </c>
      <c r="D30" s="237"/>
      <c r="E30" s="237"/>
      <c r="F30" s="32"/>
      <c r="G30" s="32"/>
      <c r="H30" s="33"/>
      <c r="J30" s="229" t="s">
        <v>114</v>
      </c>
      <c r="K30" s="230"/>
      <c r="L30" s="230"/>
      <c r="M30" s="231"/>
      <c r="N30" s="47"/>
      <c r="O30" s="47"/>
      <c r="P30" s="48"/>
    </row>
    <row r="31" spans="2:16" s="26" customFormat="1" x14ac:dyDescent="0.2">
      <c r="B31" s="31">
        <v>616</v>
      </c>
      <c r="C31" s="237" t="s">
        <v>115</v>
      </c>
      <c r="D31" s="237"/>
      <c r="E31" s="237"/>
      <c r="F31" s="32"/>
      <c r="G31" s="32"/>
      <c r="H31" s="33"/>
      <c r="J31" s="243" t="s">
        <v>116</v>
      </c>
      <c r="K31" s="241"/>
      <c r="L31" s="241"/>
      <c r="M31" s="242"/>
      <c r="N31" s="29" t="s">
        <v>81</v>
      </c>
      <c r="O31" s="29" t="s">
        <v>82</v>
      </c>
      <c r="P31" s="30" t="s">
        <v>83</v>
      </c>
    </row>
    <row r="32" spans="2:16" s="26" customFormat="1" x14ac:dyDescent="0.2">
      <c r="B32" s="31">
        <v>617</v>
      </c>
      <c r="C32" s="237" t="s">
        <v>117</v>
      </c>
      <c r="D32" s="237"/>
      <c r="E32" s="237"/>
      <c r="F32" s="32"/>
      <c r="G32" s="32"/>
      <c r="H32" s="33"/>
      <c r="J32" s="31">
        <v>71</v>
      </c>
      <c r="K32" s="34" t="s">
        <v>118</v>
      </c>
      <c r="L32" s="35"/>
      <c r="M32" s="36"/>
      <c r="N32" s="32"/>
      <c r="O32" s="37"/>
      <c r="P32" s="38"/>
    </row>
    <row r="33" spans="2:16" s="26" customFormat="1" x14ac:dyDescent="0.2">
      <c r="B33" s="31">
        <v>618</v>
      </c>
      <c r="C33" s="237" t="s">
        <v>119</v>
      </c>
      <c r="D33" s="237"/>
      <c r="E33" s="237"/>
      <c r="F33" s="32"/>
      <c r="G33" s="32"/>
      <c r="H33" s="33"/>
      <c r="J33" s="31">
        <v>72</v>
      </c>
      <c r="K33" s="34" t="s">
        <v>120</v>
      </c>
      <c r="L33" s="35"/>
      <c r="M33" s="36"/>
      <c r="N33" s="32"/>
      <c r="O33" s="37"/>
      <c r="P33" s="38"/>
    </row>
    <row r="34" spans="2:16" s="26" customFormat="1" x14ac:dyDescent="0.2">
      <c r="B34" s="229" t="s">
        <v>121</v>
      </c>
      <c r="C34" s="230"/>
      <c r="D34" s="230"/>
      <c r="E34" s="231"/>
      <c r="F34" s="32"/>
      <c r="G34" s="32"/>
      <c r="H34" s="33"/>
      <c r="J34" s="31">
        <v>74</v>
      </c>
      <c r="K34" s="34" t="s">
        <v>256</v>
      </c>
      <c r="L34" s="35"/>
      <c r="M34" s="36"/>
      <c r="N34" s="32"/>
      <c r="O34" s="37"/>
      <c r="P34" s="38"/>
    </row>
    <row r="35" spans="2:16" s="26" customFormat="1" x14ac:dyDescent="0.2">
      <c r="B35" s="28">
        <v>62</v>
      </c>
      <c r="C35" s="232" t="s">
        <v>122</v>
      </c>
      <c r="D35" s="233"/>
      <c r="E35" s="233"/>
      <c r="F35" s="29" t="s">
        <v>81</v>
      </c>
      <c r="G35" s="29" t="s">
        <v>82</v>
      </c>
      <c r="H35" s="30" t="s">
        <v>83</v>
      </c>
      <c r="J35" s="31">
        <v>76</v>
      </c>
      <c r="K35" s="34" t="s">
        <v>123</v>
      </c>
      <c r="L35" s="35"/>
      <c r="M35" s="36"/>
      <c r="N35" s="32"/>
      <c r="O35" s="37"/>
      <c r="P35" s="38"/>
    </row>
    <row r="36" spans="2:16" s="26" customFormat="1" x14ac:dyDescent="0.2">
      <c r="B36" s="31">
        <v>621</v>
      </c>
      <c r="C36" s="237" t="s">
        <v>124</v>
      </c>
      <c r="D36" s="237"/>
      <c r="E36" s="237"/>
      <c r="F36" s="32"/>
      <c r="G36" s="32"/>
      <c r="H36" s="33"/>
      <c r="J36" s="31">
        <v>77</v>
      </c>
      <c r="K36" s="34" t="s">
        <v>125</v>
      </c>
      <c r="L36" s="35"/>
      <c r="M36" s="36"/>
      <c r="N36" s="32"/>
      <c r="O36" s="37"/>
      <c r="P36" s="38"/>
    </row>
    <row r="37" spans="2:16" s="26" customFormat="1" x14ac:dyDescent="0.2">
      <c r="B37" s="31">
        <v>622</v>
      </c>
      <c r="C37" s="237" t="s">
        <v>126</v>
      </c>
      <c r="D37" s="237"/>
      <c r="E37" s="237"/>
      <c r="F37" s="32"/>
      <c r="G37" s="32"/>
      <c r="H37" s="33"/>
      <c r="J37" s="31">
        <v>78</v>
      </c>
      <c r="K37" s="34" t="s">
        <v>127</v>
      </c>
      <c r="L37" s="35"/>
      <c r="M37" s="36"/>
      <c r="N37" s="32"/>
      <c r="O37" s="37"/>
      <c r="P37" s="38"/>
    </row>
    <row r="38" spans="2:16" s="26" customFormat="1" x14ac:dyDescent="0.2">
      <c r="B38" s="31">
        <v>623</v>
      </c>
      <c r="C38" s="237" t="s">
        <v>128</v>
      </c>
      <c r="D38" s="237"/>
      <c r="E38" s="237"/>
      <c r="F38" s="32"/>
      <c r="G38" s="32"/>
      <c r="H38" s="33"/>
      <c r="J38" s="31">
        <v>79</v>
      </c>
      <c r="K38" s="34" t="s">
        <v>129</v>
      </c>
      <c r="L38" s="35"/>
      <c r="M38" s="36"/>
      <c r="N38" s="32"/>
      <c r="O38" s="37"/>
      <c r="P38" s="38"/>
    </row>
    <row r="39" spans="2:16" s="26" customFormat="1" x14ac:dyDescent="0.2">
      <c r="B39" s="31">
        <v>624</v>
      </c>
      <c r="C39" s="237" t="s">
        <v>130</v>
      </c>
      <c r="D39" s="237"/>
      <c r="E39" s="237"/>
      <c r="F39" s="32"/>
      <c r="G39" s="32"/>
      <c r="H39" s="33"/>
      <c r="J39" s="229" t="s">
        <v>131</v>
      </c>
      <c r="K39" s="230"/>
      <c r="L39" s="230"/>
      <c r="M39" s="231"/>
      <c r="N39" s="47"/>
      <c r="O39" s="47"/>
      <c r="P39" s="48"/>
    </row>
    <row r="40" spans="2:16" s="26" customFormat="1" x14ac:dyDescent="0.2">
      <c r="B40" s="31">
        <v>625</v>
      </c>
      <c r="C40" s="237" t="s">
        <v>132</v>
      </c>
      <c r="D40" s="237"/>
      <c r="E40" s="237"/>
      <c r="F40" s="32"/>
      <c r="G40" s="32"/>
      <c r="H40" s="33"/>
      <c r="J40" s="28">
        <v>87</v>
      </c>
      <c r="K40" s="240" t="s">
        <v>164</v>
      </c>
      <c r="L40" s="241"/>
      <c r="M40" s="242"/>
      <c r="N40" s="29" t="s">
        <v>81</v>
      </c>
      <c r="O40" s="29" t="s">
        <v>82</v>
      </c>
      <c r="P40" s="30" t="s">
        <v>83</v>
      </c>
    </row>
    <row r="41" spans="2:16" s="26" customFormat="1" x14ac:dyDescent="0.2">
      <c r="B41" s="31">
        <v>626</v>
      </c>
      <c r="C41" s="237" t="s">
        <v>133</v>
      </c>
      <c r="D41" s="237"/>
      <c r="E41" s="237"/>
      <c r="F41" s="32"/>
      <c r="G41" s="32"/>
      <c r="H41" s="33"/>
      <c r="J41" s="49">
        <v>870</v>
      </c>
      <c r="K41" s="43" t="s">
        <v>134</v>
      </c>
      <c r="L41" s="44"/>
      <c r="M41" s="45"/>
      <c r="N41" s="32"/>
      <c r="O41" s="37"/>
      <c r="P41" s="38"/>
    </row>
    <row r="42" spans="2:16" s="26" customFormat="1" x14ac:dyDescent="0.2">
      <c r="B42" s="31">
        <v>627</v>
      </c>
      <c r="C42" s="37" t="s">
        <v>135</v>
      </c>
      <c r="D42" s="37"/>
      <c r="E42" s="37"/>
      <c r="F42" s="32"/>
      <c r="G42" s="32"/>
      <c r="H42" s="33"/>
      <c r="J42" s="49">
        <v>871</v>
      </c>
      <c r="K42" s="43" t="s">
        <v>136</v>
      </c>
      <c r="L42" s="44"/>
      <c r="M42" s="45"/>
      <c r="N42" s="50"/>
      <c r="O42" s="37"/>
      <c r="P42" s="38"/>
    </row>
    <row r="43" spans="2:16" s="26" customFormat="1" x14ac:dyDescent="0.2">
      <c r="B43" s="31">
        <v>628</v>
      </c>
      <c r="C43" s="234" t="s">
        <v>119</v>
      </c>
      <c r="D43" s="235"/>
      <c r="E43" s="236"/>
      <c r="F43" s="32"/>
      <c r="G43" s="32"/>
      <c r="H43" s="33"/>
      <c r="J43" s="49">
        <v>872</v>
      </c>
      <c r="K43" s="51" t="s">
        <v>137</v>
      </c>
      <c r="L43" s="52"/>
      <c r="M43" s="53"/>
      <c r="N43" s="50"/>
      <c r="O43" s="37"/>
      <c r="P43" s="38"/>
    </row>
    <row r="44" spans="2:16" s="26" customFormat="1" ht="13.5" thickBot="1" x14ac:dyDescent="0.25">
      <c r="B44" s="229" t="s">
        <v>138</v>
      </c>
      <c r="C44" s="230"/>
      <c r="D44" s="230"/>
      <c r="E44" s="231"/>
      <c r="F44" s="32"/>
      <c r="G44" s="32"/>
      <c r="H44" s="33"/>
      <c r="J44" s="247" t="s">
        <v>139</v>
      </c>
      <c r="K44" s="248"/>
      <c r="L44" s="248"/>
      <c r="M44" s="249"/>
      <c r="N44" s="54"/>
      <c r="O44" s="54"/>
      <c r="P44" s="55"/>
    </row>
    <row r="45" spans="2:16" ht="14.25" customHeight="1" x14ac:dyDescent="0.2">
      <c r="B45" s="28">
        <v>64</v>
      </c>
      <c r="C45" s="232" t="s">
        <v>140</v>
      </c>
      <c r="D45" s="233"/>
      <c r="E45" s="233"/>
      <c r="F45" s="29" t="s">
        <v>81</v>
      </c>
      <c r="G45" s="29" t="s">
        <v>82</v>
      </c>
      <c r="H45" s="30" t="s">
        <v>83</v>
      </c>
    </row>
    <row r="46" spans="2:16" ht="13.5" thickBot="1" x14ac:dyDescent="0.25">
      <c r="B46" s="31">
        <v>641</v>
      </c>
      <c r="C46" s="37" t="s">
        <v>141</v>
      </c>
      <c r="D46" s="37"/>
      <c r="E46" s="37"/>
      <c r="F46" s="32"/>
      <c r="G46" s="32"/>
      <c r="H46" s="33"/>
    </row>
    <row r="47" spans="2:16" ht="15.75" thickBot="1" x14ac:dyDescent="0.3">
      <c r="B47" s="31">
        <v>645</v>
      </c>
      <c r="C47" s="234" t="s">
        <v>142</v>
      </c>
      <c r="D47" s="235"/>
      <c r="E47" s="236"/>
      <c r="F47" s="32"/>
      <c r="G47" s="32"/>
      <c r="H47" s="33"/>
      <c r="J47" s="226" t="s">
        <v>163</v>
      </c>
      <c r="K47" s="227"/>
      <c r="L47" s="227"/>
      <c r="M47" s="228"/>
      <c r="N47" s="65"/>
      <c r="O47" s="65"/>
      <c r="P47" s="66"/>
    </row>
    <row r="48" spans="2:16" x14ac:dyDescent="0.2">
      <c r="B48" s="31">
        <v>647</v>
      </c>
      <c r="C48" s="237" t="s">
        <v>143</v>
      </c>
      <c r="D48" s="237"/>
      <c r="E48" s="237"/>
      <c r="F48" s="32"/>
      <c r="G48" s="32"/>
      <c r="H48" s="33"/>
    </row>
    <row r="49" spans="2:16" ht="13.5" thickBot="1" x14ac:dyDescent="0.25">
      <c r="B49" s="31">
        <v>648</v>
      </c>
      <c r="C49" s="237" t="s">
        <v>144</v>
      </c>
      <c r="D49" s="237"/>
      <c r="E49" s="237"/>
      <c r="F49" s="32"/>
      <c r="G49" s="32"/>
      <c r="H49" s="33"/>
    </row>
    <row r="50" spans="2:16" ht="15.75" thickBot="1" x14ac:dyDescent="0.3">
      <c r="B50" s="229" t="s">
        <v>145</v>
      </c>
      <c r="C50" s="230"/>
      <c r="D50" s="230"/>
      <c r="E50" s="231"/>
      <c r="F50" s="32"/>
      <c r="G50" s="32"/>
      <c r="H50" s="33"/>
      <c r="J50" s="226" t="s">
        <v>161</v>
      </c>
      <c r="K50" s="227"/>
      <c r="L50" s="227"/>
      <c r="M50" s="228"/>
      <c r="N50" s="63"/>
      <c r="O50" s="63"/>
      <c r="P50" s="63"/>
    </row>
    <row r="51" spans="2:16" x14ac:dyDescent="0.2">
      <c r="B51" s="250" t="s">
        <v>146</v>
      </c>
      <c r="C51" s="233"/>
      <c r="D51" s="233"/>
      <c r="E51" s="233"/>
      <c r="F51" s="29" t="s">
        <v>81</v>
      </c>
      <c r="G51" s="29" t="s">
        <v>82</v>
      </c>
      <c r="H51" s="30" t="s">
        <v>83</v>
      </c>
      <c r="J51" s="26"/>
      <c r="K51" s="26"/>
      <c r="L51" s="26"/>
      <c r="M51" s="26"/>
      <c r="N51" s="26"/>
    </row>
    <row r="52" spans="2:16" x14ac:dyDescent="0.2">
      <c r="B52" s="31">
        <v>63</v>
      </c>
      <c r="C52" s="57" t="s">
        <v>147</v>
      </c>
      <c r="D52" s="34"/>
      <c r="E52" s="36"/>
      <c r="F52" s="32"/>
      <c r="G52" s="32"/>
      <c r="H52" s="33"/>
      <c r="I52" s="58"/>
    </row>
    <row r="53" spans="2:16" ht="13.5" thickBot="1" x14ac:dyDescent="0.25">
      <c r="B53" s="31">
        <v>65</v>
      </c>
      <c r="C53" s="57" t="s">
        <v>148</v>
      </c>
      <c r="D53" s="34"/>
      <c r="E53" s="36"/>
      <c r="F53" s="32"/>
      <c r="G53" s="32"/>
      <c r="H53" s="33"/>
    </row>
    <row r="54" spans="2:16" ht="15.75" thickBot="1" x14ac:dyDescent="0.3">
      <c r="B54" s="31">
        <v>66</v>
      </c>
      <c r="C54" s="57" t="s">
        <v>149</v>
      </c>
      <c r="D54" s="34"/>
      <c r="E54" s="36"/>
      <c r="F54" s="32"/>
      <c r="G54" s="32"/>
      <c r="H54" s="33"/>
      <c r="J54" s="226" t="s">
        <v>150</v>
      </c>
      <c r="K54" s="227"/>
      <c r="L54" s="227"/>
      <c r="M54" s="228"/>
      <c r="N54" s="68"/>
      <c r="O54" s="68"/>
      <c r="P54" s="68"/>
    </row>
    <row r="55" spans="2:16" x14ac:dyDescent="0.2">
      <c r="B55" s="31">
        <v>67</v>
      </c>
      <c r="C55" s="57" t="s">
        <v>151</v>
      </c>
      <c r="D55" s="34"/>
      <c r="E55" s="36"/>
      <c r="F55" s="32"/>
      <c r="G55" s="32"/>
      <c r="H55" s="33"/>
    </row>
    <row r="56" spans="2:16" x14ac:dyDescent="0.2">
      <c r="B56" s="31">
        <v>68</v>
      </c>
      <c r="C56" s="57" t="s">
        <v>152</v>
      </c>
      <c r="D56" s="34"/>
      <c r="E56" s="36"/>
      <c r="F56" s="32"/>
      <c r="G56" s="32"/>
      <c r="H56" s="33"/>
    </row>
    <row r="57" spans="2:16" x14ac:dyDescent="0.2">
      <c r="B57" s="31">
        <v>69</v>
      </c>
      <c r="C57" s="57" t="s">
        <v>153</v>
      </c>
      <c r="D57" s="34"/>
      <c r="E57" s="36"/>
      <c r="F57" s="32"/>
      <c r="G57" s="32"/>
      <c r="H57" s="33"/>
    </row>
    <row r="58" spans="2:16" x14ac:dyDescent="0.2">
      <c r="B58" s="251" t="s">
        <v>154</v>
      </c>
      <c r="C58" s="252"/>
      <c r="D58" s="252"/>
      <c r="E58" s="253"/>
      <c r="F58" s="32"/>
      <c r="G58" s="32"/>
      <c r="H58" s="33"/>
    </row>
    <row r="59" spans="2:16" x14ac:dyDescent="0.2">
      <c r="B59" s="59">
        <v>86</v>
      </c>
      <c r="C59" s="232" t="s">
        <v>155</v>
      </c>
      <c r="D59" s="233"/>
      <c r="E59" s="233"/>
      <c r="F59" s="29" t="s">
        <v>81</v>
      </c>
      <c r="G59" s="29" t="s">
        <v>82</v>
      </c>
      <c r="H59" s="30" t="s">
        <v>83</v>
      </c>
    </row>
    <row r="60" spans="2:16" x14ac:dyDescent="0.2">
      <c r="B60" s="31">
        <v>860</v>
      </c>
      <c r="C60" s="234" t="s">
        <v>156</v>
      </c>
      <c r="D60" s="235"/>
      <c r="E60" s="236"/>
      <c r="F60" s="32"/>
      <c r="G60" s="32"/>
      <c r="H60" s="33"/>
    </row>
    <row r="61" spans="2:16" x14ac:dyDescent="0.2">
      <c r="B61" s="31">
        <v>861</v>
      </c>
      <c r="C61" s="234" t="s">
        <v>157</v>
      </c>
      <c r="D61" s="235"/>
      <c r="E61" s="236"/>
      <c r="F61" s="32"/>
      <c r="G61" s="32"/>
      <c r="H61" s="33"/>
    </row>
    <row r="62" spans="2:16" x14ac:dyDescent="0.2">
      <c r="B62" s="31">
        <v>862</v>
      </c>
      <c r="C62" s="234" t="s">
        <v>158</v>
      </c>
      <c r="D62" s="235"/>
      <c r="E62" s="236"/>
      <c r="F62" s="32"/>
      <c r="G62" s="32"/>
      <c r="H62" s="33"/>
    </row>
    <row r="63" spans="2:16" x14ac:dyDescent="0.2">
      <c r="B63" s="31">
        <v>864</v>
      </c>
      <c r="C63" s="234" t="s">
        <v>159</v>
      </c>
      <c r="D63" s="235"/>
      <c r="E63" s="236"/>
      <c r="F63" s="32"/>
      <c r="G63" s="32"/>
      <c r="H63" s="33"/>
    </row>
    <row r="64" spans="2:16" ht="13.5" thickBot="1" x14ac:dyDescent="0.25">
      <c r="B64" s="254" t="s">
        <v>160</v>
      </c>
      <c r="C64" s="255"/>
      <c r="D64" s="255"/>
      <c r="E64" s="256"/>
      <c r="F64" s="60"/>
      <c r="G64" s="60"/>
      <c r="H64" s="61"/>
    </row>
    <row r="66" spans="2:14" ht="13.5" thickBot="1" x14ac:dyDescent="0.25"/>
    <row r="67" spans="2:14" ht="15.75" thickBot="1" x14ac:dyDescent="0.3">
      <c r="B67" s="226" t="s">
        <v>162</v>
      </c>
      <c r="C67" s="227"/>
      <c r="D67" s="227"/>
      <c r="E67" s="228"/>
      <c r="F67" s="63"/>
      <c r="G67" s="63"/>
      <c r="H67" s="64"/>
    </row>
    <row r="69" spans="2:14" x14ac:dyDescent="0.2">
      <c r="F69" s="23"/>
      <c r="G69" s="56"/>
      <c r="H69" s="23"/>
      <c r="N69" s="23"/>
    </row>
    <row r="70" spans="2:14" x14ac:dyDescent="0.2">
      <c r="F70" s="23"/>
      <c r="G70" s="56"/>
      <c r="H70" s="23"/>
      <c r="N70" s="23"/>
    </row>
    <row r="71" spans="2:14" x14ac:dyDescent="0.2">
      <c r="F71" s="23"/>
      <c r="G71" s="56"/>
      <c r="H71" s="23"/>
      <c r="N71" s="23"/>
    </row>
    <row r="72" spans="2:14" x14ac:dyDescent="0.2">
      <c r="F72" s="23"/>
      <c r="G72" s="56"/>
      <c r="H72" s="23"/>
      <c r="N72" s="23"/>
    </row>
    <row r="73" spans="2:14" x14ac:dyDescent="0.2">
      <c r="F73" s="23"/>
      <c r="G73" s="56"/>
      <c r="H73" s="23"/>
      <c r="N73" s="23"/>
    </row>
    <row r="74" spans="2:14" x14ac:dyDescent="0.2">
      <c r="F74" s="23"/>
      <c r="G74" s="56"/>
      <c r="H74" s="23"/>
      <c r="N74" s="23"/>
    </row>
    <row r="75" spans="2:14" x14ac:dyDescent="0.2">
      <c r="F75" s="23"/>
      <c r="G75" s="56"/>
      <c r="H75" s="23"/>
      <c r="N75" s="23"/>
    </row>
    <row r="76" spans="2:14" x14ac:dyDescent="0.2">
      <c r="F76" s="23"/>
      <c r="G76" s="56"/>
      <c r="H76" s="23"/>
      <c r="N76" s="23"/>
    </row>
    <row r="77" spans="2:14" x14ac:dyDescent="0.2">
      <c r="F77" s="23"/>
      <c r="G77" s="56"/>
      <c r="H77" s="23"/>
      <c r="N77" s="23"/>
    </row>
    <row r="78" spans="2:14" x14ac:dyDescent="0.2">
      <c r="F78" s="23"/>
      <c r="G78" s="56"/>
      <c r="H78" s="23"/>
      <c r="N78" s="23"/>
    </row>
    <row r="79" spans="2:14" x14ac:dyDescent="0.2">
      <c r="F79" s="23"/>
      <c r="G79" s="56"/>
      <c r="H79" s="23"/>
      <c r="N79" s="23"/>
    </row>
    <row r="80" spans="2:14" x14ac:dyDescent="0.2">
      <c r="F80" s="23"/>
      <c r="G80" s="56"/>
      <c r="H80" s="23"/>
      <c r="N80" s="23"/>
    </row>
    <row r="81" spans="6:14" x14ac:dyDescent="0.2">
      <c r="F81" s="23"/>
      <c r="G81" s="56"/>
      <c r="H81" s="23"/>
      <c r="N81" s="23"/>
    </row>
    <row r="82" spans="6:14" x14ac:dyDescent="0.2">
      <c r="F82" s="23"/>
      <c r="G82" s="56"/>
      <c r="H82" s="23"/>
      <c r="N82" s="23"/>
    </row>
    <row r="83" spans="6:14" x14ac:dyDescent="0.2">
      <c r="F83" s="23"/>
      <c r="G83" s="56"/>
      <c r="H83" s="23"/>
      <c r="N83" s="23"/>
    </row>
    <row r="84" spans="6:14" x14ac:dyDescent="0.2">
      <c r="F84" s="23"/>
      <c r="G84" s="56"/>
      <c r="H84" s="23"/>
      <c r="N84" s="23"/>
    </row>
    <row r="85" spans="6:14" x14ac:dyDescent="0.2">
      <c r="F85" s="23"/>
      <c r="G85" s="56"/>
      <c r="H85" s="23"/>
      <c r="N85" s="23"/>
    </row>
    <row r="86" spans="6:14" x14ac:dyDescent="0.2">
      <c r="F86" s="23"/>
      <c r="G86" s="56"/>
      <c r="H86" s="23"/>
      <c r="N86" s="23"/>
    </row>
    <row r="87" spans="6:14" x14ac:dyDescent="0.2">
      <c r="F87" s="23"/>
      <c r="G87" s="56"/>
      <c r="H87" s="23"/>
      <c r="N87" s="23"/>
    </row>
    <row r="88" spans="6:14" x14ac:dyDescent="0.2">
      <c r="F88" s="23"/>
      <c r="G88" s="56"/>
      <c r="H88" s="23"/>
      <c r="N88" s="23"/>
    </row>
    <row r="89" spans="6:14" x14ac:dyDescent="0.2">
      <c r="F89" s="23"/>
      <c r="G89" s="56"/>
      <c r="H89" s="23"/>
      <c r="N89" s="23"/>
    </row>
    <row r="90" spans="6:14" x14ac:dyDescent="0.2">
      <c r="F90" s="23"/>
      <c r="G90" s="56"/>
      <c r="H90" s="23"/>
      <c r="N90" s="23"/>
    </row>
    <row r="91" spans="6:14" x14ac:dyDescent="0.2">
      <c r="F91" s="23"/>
      <c r="G91" s="56"/>
      <c r="H91" s="23"/>
      <c r="N91" s="23"/>
    </row>
    <row r="92" spans="6:14" x14ac:dyDescent="0.2">
      <c r="F92" s="23"/>
      <c r="G92" s="56"/>
      <c r="H92" s="23"/>
      <c r="N92" s="23"/>
    </row>
    <row r="93" spans="6:14" x14ac:dyDescent="0.2">
      <c r="F93" s="23"/>
      <c r="G93" s="56"/>
      <c r="H93" s="23"/>
      <c r="N93" s="23"/>
    </row>
    <row r="94" spans="6:14" x14ac:dyDescent="0.2">
      <c r="F94" s="23"/>
      <c r="G94" s="56"/>
      <c r="H94" s="23"/>
      <c r="N94" s="23"/>
    </row>
    <row r="95" spans="6:14" x14ac:dyDescent="0.2">
      <c r="F95" s="23"/>
      <c r="G95" s="56"/>
      <c r="H95" s="23"/>
      <c r="N95" s="23"/>
    </row>
    <row r="96" spans="6:14" x14ac:dyDescent="0.2">
      <c r="F96" s="23"/>
      <c r="G96" s="56"/>
      <c r="H96" s="23"/>
      <c r="N96" s="23"/>
    </row>
    <row r="97" spans="6:14" x14ac:dyDescent="0.2">
      <c r="F97" s="23"/>
      <c r="G97" s="56"/>
      <c r="H97" s="23"/>
      <c r="N97" s="23"/>
    </row>
    <row r="98" spans="6:14" x14ac:dyDescent="0.2">
      <c r="F98" s="23"/>
      <c r="G98" s="56"/>
      <c r="H98" s="23"/>
      <c r="N98" s="23"/>
    </row>
    <row r="99" spans="6:14" x14ac:dyDescent="0.2">
      <c r="F99" s="23"/>
      <c r="G99" s="56"/>
      <c r="H99" s="23"/>
      <c r="N99" s="23"/>
    </row>
    <row r="100" spans="6:14" x14ac:dyDescent="0.2">
      <c r="F100" s="23"/>
      <c r="G100" s="56"/>
      <c r="H100" s="23"/>
      <c r="N100" s="23"/>
    </row>
    <row r="101" spans="6:14" x14ac:dyDescent="0.2">
      <c r="F101" s="23"/>
      <c r="G101" s="56"/>
      <c r="H101" s="23"/>
      <c r="N101" s="23"/>
    </row>
    <row r="102" spans="6:14" x14ac:dyDescent="0.2">
      <c r="F102" s="23"/>
      <c r="G102" s="56"/>
      <c r="H102" s="23"/>
      <c r="N102" s="23"/>
    </row>
    <row r="103" spans="6:14" x14ac:dyDescent="0.2">
      <c r="F103" s="23"/>
      <c r="G103" s="56"/>
      <c r="H103" s="23"/>
      <c r="N103" s="23"/>
    </row>
    <row r="104" spans="6:14" x14ac:dyDescent="0.2">
      <c r="F104" s="23"/>
      <c r="G104" s="56"/>
      <c r="H104" s="23"/>
      <c r="N104" s="23"/>
    </row>
    <row r="105" spans="6:14" x14ac:dyDescent="0.2">
      <c r="F105" s="23"/>
      <c r="G105" s="56"/>
      <c r="H105" s="23"/>
      <c r="N105" s="23"/>
    </row>
    <row r="106" spans="6:14" x14ac:dyDescent="0.2">
      <c r="F106" s="23"/>
      <c r="G106" s="56"/>
      <c r="H106" s="23"/>
      <c r="N106" s="23"/>
    </row>
    <row r="107" spans="6:14" x14ac:dyDescent="0.2">
      <c r="F107" s="23"/>
      <c r="G107" s="56"/>
      <c r="H107" s="23"/>
      <c r="N107" s="23"/>
    </row>
    <row r="108" spans="6:14" x14ac:dyDescent="0.2">
      <c r="F108" s="23"/>
      <c r="G108" s="56"/>
      <c r="H108" s="23"/>
      <c r="N108" s="23"/>
    </row>
    <row r="109" spans="6:14" x14ac:dyDescent="0.2">
      <c r="F109" s="23"/>
      <c r="G109" s="56"/>
      <c r="H109" s="23"/>
      <c r="N109" s="23"/>
    </row>
  </sheetData>
  <mergeCells count="75">
    <mergeCell ref="C21:E21"/>
    <mergeCell ref="B13:E13"/>
    <mergeCell ref="B14:H14"/>
    <mergeCell ref="C15:E15"/>
    <mergeCell ref="C16:E16"/>
    <mergeCell ref="C17:E17"/>
    <mergeCell ref="C18:E18"/>
    <mergeCell ref="C19:E19"/>
    <mergeCell ref="C20:E20"/>
    <mergeCell ref="C22:E22"/>
    <mergeCell ref="B23:E23"/>
    <mergeCell ref="C24:E24"/>
    <mergeCell ref="C25:E25"/>
    <mergeCell ref="C26:E26"/>
    <mergeCell ref="B67:E67"/>
    <mergeCell ref="C49:E49"/>
    <mergeCell ref="B50:E50"/>
    <mergeCell ref="B51:E51"/>
    <mergeCell ref="B58:E58"/>
    <mergeCell ref="C59:E59"/>
    <mergeCell ref="C60:E60"/>
    <mergeCell ref="C61:E61"/>
    <mergeCell ref="C62:E62"/>
    <mergeCell ref="C63:E63"/>
    <mergeCell ref="B64:E64"/>
    <mergeCell ref="K40:M40"/>
    <mergeCell ref="J10:K12"/>
    <mergeCell ref="B4:C8"/>
    <mergeCell ref="D6:G6"/>
    <mergeCell ref="D7:G8"/>
    <mergeCell ref="H5:H8"/>
    <mergeCell ref="E4:F4"/>
    <mergeCell ref="B34:E34"/>
    <mergeCell ref="C35:E35"/>
    <mergeCell ref="C36:E36"/>
    <mergeCell ref="C37:E37"/>
    <mergeCell ref="C27:E27"/>
    <mergeCell ref="C28:E28"/>
    <mergeCell ref="C29:E29"/>
    <mergeCell ref="C30:E30"/>
    <mergeCell ref="C31:E31"/>
    <mergeCell ref="C32:E32"/>
    <mergeCell ref="C33:E33"/>
    <mergeCell ref="J54:M54"/>
    <mergeCell ref="J4:K8"/>
    <mergeCell ref="P5:P8"/>
    <mergeCell ref="L6:O6"/>
    <mergeCell ref="L7:O8"/>
    <mergeCell ref="M4:N4"/>
    <mergeCell ref="K25:M25"/>
    <mergeCell ref="J31:M31"/>
    <mergeCell ref="J14:P14"/>
    <mergeCell ref="K15:M15"/>
    <mergeCell ref="J24:M24"/>
    <mergeCell ref="J30:M30"/>
    <mergeCell ref="J39:M39"/>
    <mergeCell ref="J44:M44"/>
    <mergeCell ref="C38:E38"/>
    <mergeCell ref="C39:E39"/>
    <mergeCell ref="C40:E40"/>
    <mergeCell ref="C41:E41"/>
    <mergeCell ref="C43:E43"/>
    <mergeCell ref="J47:M47"/>
    <mergeCell ref="J50:M50"/>
    <mergeCell ref="B44:E44"/>
    <mergeCell ref="C45:E45"/>
    <mergeCell ref="C47:E47"/>
    <mergeCell ref="C48:E48"/>
    <mergeCell ref="L10:M12"/>
    <mergeCell ref="N10:N12"/>
    <mergeCell ref="O10:P12"/>
    <mergeCell ref="F10:F12"/>
    <mergeCell ref="B10:C12"/>
    <mergeCell ref="G10:H12"/>
    <mergeCell ref="D10:E12"/>
  </mergeCells>
  <hyperlinks>
    <hyperlink ref="M5" r:id="rId1"/>
    <hyperlink ref="E5" r:id="rId2"/>
  </hyperlink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4" orientation="portrait" r:id="rId3"/>
  <headerFooter alignWithMargins="0"/>
  <rowBreaks count="1" manualBreakCount="1">
    <brk id="67" max="15" man="1"/>
  </rowBreaks>
  <colBreaks count="1" manualBreakCount="1">
    <brk id="8" max="66" man="1"/>
  </col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AE68"/>
  <sheetViews>
    <sheetView showGridLines="0" topLeftCell="E1" zoomScale="70" zoomScaleNormal="70" zoomScalePageLayoutView="25" workbookViewId="0">
      <selection activeCell="S5" sqref="S5:AB6"/>
    </sheetView>
  </sheetViews>
  <sheetFormatPr baseColWidth="10" defaultRowHeight="15" x14ac:dyDescent="0.25"/>
  <cols>
    <col min="1" max="1" width="7.42578125" customWidth="1"/>
    <col min="2" max="2" width="14.85546875" bestFit="1" customWidth="1"/>
    <col min="18" max="18" width="8.5703125" style="23" customWidth="1"/>
    <col min="19" max="19" width="11.7109375" style="23" customWidth="1"/>
    <col min="20" max="20" width="13.42578125" customWidth="1"/>
    <col min="21" max="24" width="12.85546875" customWidth="1"/>
    <col min="25" max="29" width="12.85546875" style="23" customWidth="1"/>
    <col min="30" max="30" width="12.85546875" style="62" customWidth="1"/>
    <col min="31" max="31" width="14.42578125" style="62" customWidth="1"/>
  </cols>
  <sheetData>
    <row r="1" spans="2:31" ht="15.75" thickBot="1" x14ac:dyDescent="0.3"/>
    <row r="2" spans="2:31" ht="15" customHeight="1" x14ac:dyDescent="0.25">
      <c r="B2" s="152" t="s">
        <v>2</v>
      </c>
      <c r="C2" s="161"/>
      <c r="D2" s="10" t="s">
        <v>3</v>
      </c>
      <c r="E2" s="1" t="s">
        <v>8</v>
      </c>
      <c r="F2" s="1"/>
      <c r="G2" s="5"/>
      <c r="H2" s="134" t="s">
        <v>6</v>
      </c>
      <c r="I2" s="135" t="s">
        <v>5</v>
      </c>
      <c r="J2" s="133"/>
      <c r="K2" s="136" t="s">
        <v>7</v>
      </c>
      <c r="L2" s="268" t="str">
        <f>"0596607084"</f>
        <v>0596607084</v>
      </c>
      <c r="M2" s="269"/>
      <c r="N2" s="161" t="s">
        <v>0</v>
      </c>
      <c r="O2" s="153"/>
      <c r="Q2" s="152" t="s">
        <v>2</v>
      </c>
      <c r="R2" s="161"/>
      <c r="S2" s="10" t="s">
        <v>3</v>
      </c>
      <c r="T2" s="1" t="s">
        <v>8</v>
      </c>
      <c r="U2" s="1"/>
      <c r="V2" s="5"/>
      <c r="W2" s="134" t="s">
        <v>6</v>
      </c>
      <c r="X2" s="135" t="s">
        <v>5</v>
      </c>
      <c r="Y2" s="133"/>
      <c r="Z2" s="136" t="s">
        <v>7</v>
      </c>
      <c r="AA2" s="268" t="str">
        <f>"0596607084"</f>
        <v>0596607084</v>
      </c>
      <c r="AB2" s="269"/>
      <c r="AC2" s="161" t="s">
        <v>0</v>
      </c>
      <c r="AD2" s="153"/>
      <c r="AE2"/>
    </row>
    <row r="3" spans="2:31" ht="15.75" customHeight="1" x14ac:dyDescent="0.25">
      <c r="B3" s="157"/>
      <c r="C3" s="162"/>
      <c r="D3" s="222" t="s">
        <v>4</v>
      </c>
      <c r="E3" s="223"/>
      <c r="F3" s="223"/>
      <c r="G3" s="223"/>
      <c r="H3" s="223"/>
      <c r="I3" s="223"/>
      <c r="J3" s="223"/>
      <c r="K3" s="223"/>
      <c r="L3" s="223"/>
      <c r="M3" s="270"/>
      <c r="N3" s="162"/>
      <c r="O3" s="158"/>
      <c r="Q3" s="157"/>
      <c r="R3" s="162"/>
      <c r="S3" s="222" t="s">
        <v>4</v>
      </c>
      <c r="T3" s="223"/>
      <c r="U3" s="223"/>
      <c r="V3" s="223"/>
      <c r="W3" s="223"/>
      <c r="X3" s="223"/>
      <c r="Y3" s="223"/>
      <c r="Z3" s="223"/>
      <c r="AA3" s="223"/>
      <c r="AB3" s="270"/>
      <c r="AC3" s="162"/>
      <c r="AD3" s="158"/>
      <c r="AE3"/>
    </row>
    <row r="4" spans="2:31" ht="15" customHeight="1" thickBot="1" x14ac:dyDescent="0.3">
      <c r="B4" s="157"/>
      <c r="C4" s="162"/>
      <c r="D4" s="224"/>
      <c r="E4" s="225"/>
      <c r="F4" s="225"/>
      <c r="G4" s="225"/>
      <c r="H4" s="225"/>
      <c r="I4" s="225"/>
      <c r="J4" s="225"/>
      <c r="K4" s="225"/>
      <c r="L4" s="225"/>
      <c r="M4" s="271"/>
      <c r="N4" s="162"/>
      <c r="O4" s="158"/>
      <c r="Q4" s="157"/>
      <c r="R4" s="162"/>
      <c r="S4" s="224"/>
      <c r="T4" s="225"/>
      <c r="U4" s="225"/>
      <c r="V4" s="225"/>
      <c r="W4" s="225"/>
      <c r="X4" s="225"/>
      <c r="Y4" s="225"/>
      <c r="Z4" s="225"/>
      <c r="AA4" s="225"/>
      <c r="AB4" s="271"/>
      <c r="AC4" s="162"/>
      <c r="AD4" s="158"/>
      <c r="AE4"/>
    </row>
    <row r="5" spans="2:31" ht="15.75" customHeight="1" x14ac:dyDescent="0.25">
      <c r="B5" s="157"/>
      <c r="C5" s="158"/>
      <c r="D5" s="265" t="s">
        <v>226</v>
      </c>
      <c r="E5" s="266"/>
      <c r="F5" s="266"/>
      <c r="G5" s="266"/>
      <c r="H5" s="266"/>
      <c r="I5" s="266"/>
      <c r="J5" s="266"/>
      <c r="K5" s="266"/>
      <c r="L5" s="266"/>
      <c r="M5" s="267"/>
      <c r="N5" s="157"/>
      <c r="O5" s="158"/>
      <c r="Q5" s="157"/>
      <c r="R5" s="158"/>
      <c r="S5" s="265" t="s">
        <v>255</v>
      </c>
      <c r="T5" s="266"/>
      <c r="U5" s="266"/>
      <c r="V5" s="266"/>
      <c r="W5" s="266"/>
      <c r="X5" s="266"/>
      <c r="Y5" s="266"/>
      <c r="Z5" s="266"/>
      <c r="AA5" s="266"/>
      <c r="AB5" s="267"/>
      <c r="AC5" s="157"/>
      <c r="AD5" s="158"/>
      <c r="AE5"/>
    </row>
    <row r="6" spans="2:31" ht="24" customHeight="1" thickBot="1" x14ac:dyDescent="0.3">
      <c r="B6" s="159"/>
      <c r="C6" s="160"/>
      <c r="D6" s="166"/>
      <c r="E6" s="167"/>
      <c r="F6" s="167"/>
      <c r="G6" s="167"/>
      <c r="H6" s="167"/>
      <c r="I6" s="167"/>
      <c r="J6" s="167"/>
      <c r="K6" s="167"/>
      <c r="L6" s="167"/>
      <c r="M6" s="168"/>
      <c r="N6" s="159"/>
      <c r="O6" s="160"/>
      <c r="Q6" s="159"/>
      <c r="R6" s="160"/>
      <c r="S6" s="166"/>
      <c r="T6" s="167"/>
      <c r="U6" s="167"/>
      <c r="V6" s="167"/>
      <c r="W6" s="167"/>
      <c r="X6" s="167"/>
      <c r="Y6" s="167"/>
      <c r="Z6" s="167"/>
      <c r="AA6" s="167"/>
      <c r="AB6" s="168"/>
      <c r="AC6" s="159"/>
      <c r="AD6" s="160"/>
      <c r="AE6"/>
    </row>
    <row r="7" spans="2:31" ht="15" customHeight="1" thickBot="1" x14ac:dyDescent="0.3">
      <c r="R7"/>
      <c r="S7"/>
      <c r="Y7"/>
      <c r="Z7"/>
      <c r="AA7"/>
      <c r="AB7"/>
      <c r="AC7"/>
      <c r="AD7"/>
      <c r="AE7"/>
    </row>
    <row r="8" spans="2:31" ht="15" customHeight="1" x14ac:dyDescent="0.25">
      <c r="B8" s="220" t="s">
        <v>9</v>
      </c>
      <c r="C8" s="152"/>
      <c r="D8" s="161"/>
      <c r="E8" s="161"/>
      <c r="F8" s="161"/>
      <c r="G8" s="161"/>
      <c r="H8" s="153"/>
      <c r="I8" s="176" t="s">
        <v>165</v>
      </c>
      <c r="J8" s="173"/>
      <c r="K8" s="161"/>
      <c r="L8" s="161"/>
      <c r="M8" s="161"/>
      <c r="N8" s="161"/>
      <c r="O8" s="153"/>
      <c r="Q8" s="220" t="s">
        <v>9</v>
      </c>
      <c r="R8" s="152"/>
      <c r="S8" s="161"/>
      <c r="T8" s="161"/>
      <c r="U8" s="161"/>
      <c r="V8" s="161"/>
      <c r="W8" s="153"/>
      <c r="X8" s="176" t="s">
        <v>165</v>
      </c>
      <c r="Y8" s="173"/>
      <c r="Z8" s="161"/>
      <c r="AA8" s="161"/>
      <c r="AB8" s="161"/>
      <c r="AC8" s="161"/>
      <c r="AD8" s="153"/>
      <c r="AE8"/>
    </row>
    <row r="9" spans="2:31" x14ac:dyDescent="0.25">
      <c r="B9" s="222"/>
      <c r="C9" s="157"/>
      <c r="D9" s="162"/>
      <c r="E9" s="162"/>
      <c r="F9" s="162"/>
      <c r="G9" s="162"/>
      <c r="H9" s="158"/>
      <c r="I9" s="177"/>
      <c r="J9" s="174"/>
      <c r="K9" s="162"/>
      <c r="L9" s="162"/>
      <c r="M9" s="162"/>
      <c r="N9" s="162"/>
      <c r="O9" s="158"/>
      <c r="Q9" s="222"/>
      <c r="R9" s="157"/>
      <c r="S9" s="162"/>
      <c r="T9" s="162"/>
      <c r="U9" s="162"/>
      <c r="V9" s="162"/>
      <c r="W9" s="158"/>
      <c r="X9" s="177"/>
      <c r="Y9" s="174"/>
      <c r="Z9" s="162"/>
      <c r="AA9" s="162"/>
      <c r="AB9" s="162"/>
      <c r="AC9" s="162"/>
      <c r="AD9" s="158"/>
      <c r="AE9"/>
    </row>
    <row r="10" spans="2:31" ht="15.75" thickBot="1" x14ac:dyDescent="0.3">
      <c r="B10" s="224"/>
      <c r="C10" s="159"/>
      <c r="D10" s="172"/>
      <c r="E10" s="172"/>
      <c r="F10" s="172"/>
      <c r="G10" s="172"/>
      <c r="H10" s="160"/>
      <c r="I10" s="178"/>
      <c r="J10" s="175"/>
      <c r="K10" s="172"/>
      <c r="L10" s="172"/>
      <c r="M10" s="172"/>
      <c r="N10" s="172"/>
      <c r="O10" s="160"/>
      <c r="Q10" s="224"/>
      <c r="R10" s="159"/>
      <c r="S10" s="172"/>
      <c r="T10" s="172"/>
      <c r="U10" s="172"/>
      <c r="V10" s="172"/>
      <c r="W10" s="160"/>
      <c r="X10" s="178"/>
      <c r="Y10" s="175"/>
      <c r="Z10" s="172"/>
      <c r="AA10" s="172"/>
      <c r="AB10" s="172"/>
      <c r="AC10" s="172"/>
      <c r="AD10" s="160"/>
      <c r="AE10"/>
    </row>
    <row r="11" spans="2:31" ht="15" customHeight="1" thickBot="1" x14ac:dyDescent="0.3">
      <c r="Q11" s="23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/>
    </row>
    <row r="12" spans="2:31" ht="15" customHeight="1" x14ac:dyDescent="0.25">
      <c r="B12" s="2"/>
      <c r="C12" s="288" t="s">
        <v>254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Q12" s="244" t="s">
        <v>204</v>
      </c>
      <c r="R12" s="245"/>
      <c r="S12" s="245"/>
      <c r="T12" s="246"/>
      <c r="U12" s="111" t="s">
        <v>243</v>
      </c>
      <c r="V12" s="112" t="s">
        <v>245</v>
      </c>
      <c r="W12" s="111" t="s">
        <v>244</v>
      </c>
      <c r="X12" s="112" t="s">
        <v>246</v>
      </c>
      <c r="Y12" s="111" t="s">
        <v>247</v>
      </c>
      <c r="Z12" s="112" t="s">
        <v>248</v>
      </c>
      <c r="AA12" s="111" t="s">
        <v>249</v>
      </c>
      <c r="AB12" s="112" t="s">
        <v>250</v>
      </c>
      <c r="AC12" s="111" t="s">
        <v>251</v>
      </c>
      <c r="AD12" s="112" t="s">
        <v>252</v>
      </c>
      <c r="AE12"/>
    </row>
    <row r="13" spans="2:31" x14ac:dyDescent="0.25">
      <c r="B13" s="261" t="s">
        <v>227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Q13" s="272" t="s">
        <v>239</v>
      </c>
      <c r="R13" s="273"/>
      <c r="S13" s="273"/>
      <c r="T13" s="274"/>
      <c r="U13" s="113"/>
      <c r="V13" s="114"/>
      <c r="W13" s="113"/>
      <c r="X13" s="114"/>
      <c r="Y13" s="113"/>
      <c r="Z13" s="114"/>
      <c r="AA13" s="113"/>
      <c r="AB13" s="114"/>
      <c r="AC13" s="113"/>
      <c r="AD13" s="114"/>
      <c r="AE13"/>
    </row>
    <row r="14" spans="2:31" x14ac:dyDescent="0.25"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Q14" s="272" t="s">
        <v>239</v>
      </c>
      <c r="R14" s="273"/>
      <c r="S14" s="273"/>
      <c r="T14" s="274"/>
      <c r="U14" s="113"/>
      <c r="V14" s="114"/>
      <c r="W14" s="113"/>
      <c r="X14" s="114"/>
      <c r="Y14" s="113"/>
      <c r="Z14" s="114"/>
      <c r="AA14" s="113"/>
      <c r="AB14" s="114"/>
      <c r="AC14" s="113"/>
      <c r="AD14" s="114"/>
      <c r="AE14"/>
    </row>
    <row r="15" spans="2:31" ht="15" customHeight="1" x14ac:dyDescent="0.25"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Q15" s="272" t="s">
        <v>239</v>
      </c>
      <c r="R15" s="273"/>
      <c r="S15" s="273"/>
      <c r="T15" s="274"/>
      <c r="U15" s="113"/>
      <c r="V15" s="114"/>
      <c r="W15" s="113"/>
      <c r="X15" s="114"/>
      <c r="Y15" s="113"/>
      <c r="Z15" s="114"/>
      <c r="AA15" s="113"/>
      <c r="AB15" s="114"/>
      <c r="AC15" s="113"/>
      <c r="AD15" s="114"/>
      <c r="AE15"/>
    </row>
    <row r="16" spans="2:31" ht="15" customHeight="1" x14ac:dyDescent="0.25">
      <c r="B16" s="261" t="s">
        <v>228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Q16" s="272" t="s">
        <v>239</v>
      </c>
      <c r="R16" s="273"/>
      <c r="S16" s="273"/>
      <c r="T16" s="274"/>
      <c r="U16" s="113"/>
      <c r="V16" s="114"/>
      <c r="W16" s="113"/>
      <c r="X16" s="114"/>
      <c r="Y16" s="113"/>
      <c r="Z16" s="114"/>
      <c r="AA16" s="113"/>
      <c r="AB16" s="114"/>
      <c r="AC16" s="113"/>
      <c r="AD16" s="114"/>
      <c r="AE16"/>
    </row>
    <row r="17" spans="2:31" ht="15" customHeight="1" x14ac:dyDescent="0.25"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Q17" s="272" t="s">
        <v>239</v>
      </c>
      <c r="R17" s="273"/>
      <c r="S17" s="273"/>
      <c r="T17" s="274"/>
      <c r="U17" s="113"/>
      <c r="V17" s="114"/>
      <c r="W17" s="113"/>
      <c r="X17" s="114"/>
      <c r="Y17" s="113"/>
      <c r="Z17" s="114"/>
      <c r="AA17" s="113"/>
      <c r="AB17" s="114"/>
      <c r="AC17" s="113"/>
      <c r="AD17" s="114"/>
      <c r="AE17"/>
    </row>
    <row r="18" spans="2:31" ht="15.75" customHeight="1" x14ac:dyDescent="0.25"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Q18" s="272" t="s">
        <v>239</v>
      </c>
      <c r="R18" s="273"/>
      <c r="S18" s="273"/>
      <c r="T18" s="274"/>
      <c r="U18" s="113"/>
      <c r="V18" s="114"/>
      <c r="W18" s="113"/>
      <c r="X18" s="114"/>
      <c r="Y18" s="113"/>
      <c r="Z18" s="114"/>
      <c r="AA18" s="113"/>
      <c r="AB18" s="114"/>
      <c r="AC18" s="113"/>
      <c r="AD18" s="114"/>
      <c r="AE18"/>
    </row>
    <row r="19" spans="2:31" x14ac:dyDescent="0.25">
      <c r="B19" s="261" t="s">
        <v>229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Q19" s="272" t="s">
        <v>239</v>
      </c>
      <c r="R19" s="273"/>
      <c r="S19" s="273"/>
      <c r="T19" s="274"/>
      <c r="U19" s="113"/>
      <c r="V19" s="114"/>
      <c r="W19" s="113"/>
      <c r="X19" s="114"/>
      <c r="Y19" s="113"/>
      <c r="Z19" s="114"/>
      <c r="AA19" s="113"/>
      <c r="AB19" s="114"/>
      <c r="AC19" s="113"/>
      <c r="AD19" s="114"/>
      <c r="AE19"/>
    </row>
    <row r="20" spans="2:31" ht="15" customHeight="1" x14ac:dyDescent="0.25"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Q20" s="272" t="s">
        <v>239</v>
      </c>
      <c r="R20" s="273"/>
      <c r="S20" s="273"/>
      <c r="T20" s="274"/>
      <c r="U20" s="113"/>
      <c r="V20" s="114"/>
      <c r="W20" s="113"/>
      <c r="X20" s="114"/>
      <c r="Y20" s="113"/>
      <c r="Z20" s="114"/>
      <c r="AA20" s="113"/>
      <c r="AB20" s="114"/>
      <c r="AC20" s="113"/>
      <c r="AD20" s="114"/>
      <c r="AE20"/>
    </row>
    <row r="21" spans="2:31" ht="15" customHeight="1" x14ac:dyDescent="0.25"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Q21" s="278" t="s">
        <v>220</v>
      </c>
      <c r="R21" s="279"/>
      <c r="S21" s="279"/>
      <c r="T21" s="280"/>
      <c r="U21" s="115"/>
      <c r="V21" s="116"/>
      <c r="W21" s="115"/>
      <c r="X21" s="116"/>
      <c r="Y21" s="115"/>
      <c r="Z21" s="116"/>
      <c r="AA21" s="115"/>
      <c r="AB21" s="116"/>
      <c r="AC21" s="115"/>
      <c r="AD21" s="116"/>
      <c r="AE21"/>
    </row>
    <row r="22" spans="2:31" ht="15.75" customHeight="1" x14ac:dyDescent="0.25">
      <c r="B22" s="261" t="s">
        <v>230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Q22" s="278" t="s">
        <v>221</v>
      </c>
      <c r="R22" s="279"/>
      <c r="S22" s="279"/>
      <c r="T22" s="280"/>
      <c r="U22" s="117"/>
      <c r="V22" s="116"/>
      <c r="W22" s="117"/>
      <c r="X22" s="116"/>
      <c r="Y22" s="117"/>
      <c r="Z22" s="116"/>
      <c r="AA22" s="117"/>
      <c r="AB22" s="116"/>
      <c r="AC22" s="117"/>
      <c r="AD22" s="116"/>
      <c r="AE22"/>
    </row>
    <row r="23" spans="2:31" ht="15" customHeight="1" x14ac:dyDescent="0.25"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Q23" s="278" t="s">
        <v>222</v>
      </c>
      <c r="R23" s="279"/>
      <c r="S23" s="279"/>
      <c r="T23" s="280"/>
      <c r="U23" s="118"/>
      <c r="V23" s="114"/>
      <c r="W23" s="118"/>
      <c r="X23" s="114"/>
      <c r="Y23" s="118"/>
      <c r="Z23" s="114"/>
      <c r="AA23" s="118"/>
      <c r="AB23" s="114"/>
      <c r="AC23" s="118"/>
      <c r="AD23" s="114"/>
      <c r="AE23"/>
    </row>
    <row r="24" spans="2:31" ht="15" customHeight="1" x14ac:dyDescent="0.25"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Q24" s="278" t="s">
        <v>223</v>
      </c>
      <c r="R24" s="279"/>
      <c r="S24" s="279"/>
      <c r="T24" s="280"/>
      <c r="U24" s="118"/>
      <c r="V24" s="114"/>
      <c r="W24" s="118"/>
      <c r="X24" s="114"/>
      <c r="Y24" s="118"/>
      <c r="Z24" s="114"/>
      <c r="AA24" s="118"/>
      <c r="AB24" s="114"/>
      <c r="AC24" s="118"/>
      <c r="AD24" s="114"/>
      <c r="AE24"/>
    </row>
    <row r="25" spans="2:31" ht="15.75" customHeight="1" x14ac:dyDescent="0.25">
      <c r="B25" s="261" t="s">
        <v>231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Q25" s="278" t="s">
        <v>224</v>
      </c>
      <c r="R25" s="279"/>
      <c r="S25" s="279"/>
      <c r="T25" s="280"/>
      <c r="U25" s="119"/>
      <c r="V25" s="120"/>
      <c r="W25" s="119"/>
      <c r="X25" s="120"/>
      <c r="Y25" s="119"/>
      <c r="Z25" s="120"/>
      <c r="AA25" s="119"/>
      <c r="AB25" s="120"/>
      <c r="AC25" s="119"/>
      <c r="AD25" s="120"/>
      <c r="AE25"/>
    </row>
    <row r="26" spans="2:31" ht="15" customHeight="1" x14ac:dyDescent="0.25"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Q26" s="278" t="s">
        <v>225</v>
      </c>
      <c r="R26" s="279"/>
      <c r="S26" s="279"/>
      <c r="T26" s="280"/>
      <c r="U26" s="119"/>
      <c r="V26" s="120"/>
      <c r="W26" s="119"/>
      <c r="X26" s="120"/>
      <c r="Y26" s="119"/>
      <c r="Z26" s="120"/>
      <c r="AA26" s="119"/>
      <c r="AB26" s="120"/>
      <c r="AC26" s="119"/>
      <c r="AD26" s="120"/>
      <c r="AE26"/>
    </row>
    <row r="27" spans="2:31" ht="15" customHeight="1" x14ac:dyDescent="0.25"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Q27" s="272" t="s">
        <v>140</v>
      </c>
      <c r="R27" s="273"/>
      <c r="S27" s="273"/>
      <c r="T27" s="274"/>
      <c r="U27" s="31"/>
      <c r="V27" s="120"/>
      <c r="W27" s="31"/>
      <c r="X27" s="120"/>
      <c r="Y27" s="31"/>
      <c r="Z27" s="120"/>
      <c r="AA27" s="31"/>
      <c r="AB27" s="120"/>
      <c r="AC27" s="31"/>
      <c r="AD27" s="120"/>
      <c r="AE27"/>
    </row>
    <row r="28" spans="2:31" x14ac:dyDescent="0.25">
      <c r="B28" s="261" t="s">
        <v>232</v>
      </c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Q28" s="272" t="s">
        <v>103</v>
      </c>
      <c r="R28" s="273"/>
      <c r="S28" s="273"/>
      <c r="T28" s="274"/>
      <c r="U28" s="31"/>
      <c r="V28" s="120"/>
      <c r="W28" s="31"/>
      <c r="X28" s="120"/>
      <c r="Y28" s="31"/>
      <c r="Z28" s="120"/>
      <c r="AA28" s="31"/>
      <c r="AB28" s="120"/>
      <c r="AC28" s="31"/>
      <c r="AD28" s="120"/>
      <c r="AE28"/>
    </row>
    <row r="29" spans="2:31" ht="15" customHeight="1" x14ac:dyDescent="0.25"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Q29" s="272" t="s">
        <v>206</v>
      </c>
      <c r="R29" s="273"/>
      <c r="S29" s="273"/>
      <c r="T29" s="274"/>
      <c r="U29" s="119"/>
      <c r="V29" s="120"/>
      <c r="W29" s="119"/>
      <c r="X29" s="120"/>
      <c r="Y29" s="119"/>
      <c r="Z29" s="120"/>
      <c r="AA29" s="119"/>
      <c r="AB29" s="120"/>
      <c r="AC29" s="119"/>
      <c r="AD29" s="120"/>
      <c r="AE29"/>
    </row>
    <row r="30" spans="2:31" ht="15" customHeight="1" x14ac:dyDescent="0.25"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Q30" s="272" t="s">
        <v>147</v>
      </c>
      <c r="R30" s="273"/>
      <c r="S30" s="273"/>
      <c r="T30" s="274"/>
      <c r="U30" s="119"/>
      <c r="V30" s="120"/>
      <c r="W30" s="119"/>
      <c r="X30" s="120"/>
      <c r="Y30" s="119"/>
      <c r="Z30" s="120"/>
      <c r="AA30" s="119"/>
      <c r="AB30" s="120"/>
      <c r="AC30" s="119"/>
      <c r="AD30" s="120"/>
      <c r="AE30"/>
    </row>
    <row r="31" spans="2:31" x14ac:dyDescent="0.25">
      <c r="Q31" s="272" t="s">
        <v>238</v>
      </c>
      <c r="R31" s="273"/>
      <c r="S31" s="273"/>
      <c r="T31" s="274"/>
      <c r="U31" s="121"/>
      <c r="V31" s="122"/>
      <c r="W31" s="121"/>
      <c r="X31" s="122"/>
      <c r="Y31" s="121"/>
      <c r="Z31" s="122"/>
      <c r="AA31" s="121"/>
      <c r="AB31" s="122"/>
      <c r="AC31" s="121"/>
      <c r="AD31" s="122"/>
      <c r="AE31"/>
    </row>
    <row r="32" spans="2:31" ht="15" customHeight="1" x14ac:dyDescent="0.25">
      <c r="E32" s="287" t="s">
        <v>233</v>
      </c>
      <c r="F32" s="287"/>
      <c r="G32" s="287" t="s">
        <v>235</v>
      </c>
      <c r="H32" s="287"/>
      <c r="I32" s="261" t="s">
        <v>234</v>
      </c>
      <c r="J32" s="261"/>
      <c r="K32" s="261" t="s">
        <v>237</v>
      </c>
      <c r="L32" s="261"/>
      <c r="M32" s="261" t="s">
        <v>236</v>
      </c>
      <c r="N32" s="261"/>
      <c r="Q32" s="272" t="s">
        <v>240</v>
      </c>
      <c r="R32" s="273"/>
      <c r="S32" s="273"/>
      <c r="T32" s="274"/>
      <c r="U32" s="121"/>
      <c r="V32" s="122"/>
      <c r="W32" s="121"/>
      <c r="X32" s="122"/>
      <c r="Y32" s="121"/>
      <c r="Z32" s="122"/>
      <c r="AA32" s="121"/>
      <c r="AB32" s="122"/>
      <c r="AC32" s="121"/>
      <c r="AD32" s="122"/>
      <c r="AE32"/>
    </row>
    <row r="33" spans="3:31" ht="15" customHeight="1" x14ac:dyDescent="0.25">
      <c r="E33" s="287"/>
      <c r="F33" s="287"/>
      <c r="G33" s="287"/>
      <c r="H33" s="287"/>
      <c r="I33" s="261"/>
      <c r="J33" s="261"/>
      <c r="K33" s="261"/>
      <c r="L33" s="261"/>
      <c r="M33" s="261"/>
      <c r="N33" s="261"/>
      <c r="Q33" s="272" t="s">
        <v>240</v>
      </c>
      <c r="R33" s="273"/>
      <c r="S33" s="273"/>
      <c r="T33" s="274"/>
      <c r="U33" s="121"/>
      <c r="V33" s="122"/>
      <c r="W33" s="121"/>
      <c r="X33" s="122"/>
      <c r="Y33" s="121"/>
      <c r="Z33" s="122"/>
      <c r="AA33" s="121"/>
      <c r="AB33" s="122"/>
      <c r="AC33" s="121"/>
      <c r="AD33" s="122"/>
      <c r="AE33"/>
    </row>
    <row r="34" spans="3:31" ht="15" customHeight="1" x14ac:dyDescent="0.25">
      <c r="C34" s="261" t="s">
        <v>227</v>
      </c>
      <c r="D34" s="261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Q34" s="272" t="s">
        <v>240</v>
      </c>
      <c r="R34" s="273"/>
      <c r="S34" s="273"/>
      <c r="T34" s="274"/>
      <c r="U34" s="123"/>
      <c r="V34" s="124"/>
      <c r="W34" s="123"/>
      <c r="X34" s="124"/>
      <c r="Y34" s="123"/>
      <c r="Z34" s="124"/>
      <c r="AA34" s="123"/>
      <c r="AB34" s="124"/>
      <c r="AC34" s="123"/>
      <c r="AD34" s="124"/>
      <c r="AE34"/>
    </row>
    <row r="35" spans="3:31" ht="15.75" customHeight="1" thickBot="1" x14ac:dyDescent="0.3">
      <c r="C35" s="261"/>
      <c r="D35" s="261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Q35" s="281" t="s">
        <v>207</v>
      </c>
      <c r="R35" s="282"/>
      <c r="S35" s="282"/>
      <c r="T35" s="283"/>
      <c r="U35" s="131"/>
      <c r="V35" s="132"/>
      <c r="W35" s="131"/>
      <c r="X35" s="132"/>
      <c r="Y35" s="131"/>
      <c r="Z35" s="132"/>
      <c r="AA35" s="131"/>
      <c r="AB35" s="132"/>
      <c r="AC35" s="131"/>
      <c r="AD35" s="132"/>
      <c r="AE35"/>
    </row>
    <row r="36" spans="3:31" ht="15" customHeight="1" thickTop="1" x14ac:dyDescent="0.25">
      <c r="C36" s="261"/>
      <c r="D36" s="261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Q36" s="275" t="s">
        <v>205</v>
      </c>
      <c r="R36" s="276"/>
      <c r="S36" s="276"/>
      <c r="T36" s="277"/>
      <c r="U36" s="129" t="s">
        <v>208</v>
      </c>
      <c r="V36" s="130" t="s">
        <v>209</v>
      </c>
      <c r="W36" s="129" t="s">
        <v>210</v>
      </c>
      <c r="X36" s="130" t="s">
        <v>211</v>
      </c>
      <c r="Y36" s="129" t="s">
        <v>212</v>
      </c>
      <c r="Z36" s="130" t="s">
        <v>213</v>
      </c>
      <c r="AA36" s="129" t="s">
        <v>214</v>
      </c>
      <c r="AB36" s="130" t="s">
        <v>216</v>
      </c>
      <c r="AC36" s="129" t="s">
        <v>217</v>
      </c>
      <c r="AD36" s="130" t="s">
        <v>215</v>
      </c>
      <c r="AE36"/>
    </row>
    <row r="37" spans="3:31" ht="15" customHeight="1" x14ac:dyDescent="0.25">
      <c r="C37" s="261" t="s">
        <v>228</v>
      </c>
      <c r="D37" s="261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Q37" s="272" t="s">
        <v>241</v>
      </c>
      <c r="R37" s="273"/>
      <c r="S37" s="273"/>
      <c r="T37" s="274"/>
      <c r="U37" s="113"/>
      <c r="V37" s="114"/>
      <c r="W37" s="113"/>
      <c r="X37" s="114"/>
      <c r="Y37" s="113"/>
      <c r="Z37" s="114"/>
      <c r="AA37" s="113"/>
      <c r="AB37" s="114"/>
      <c r="AC37" s="113"/>
      <c r="AD37" s="114"/>
      <c r="AE37"/>
    </row>
    <row r="38" spans="3:31" ht="15" customHeight="1" x14ac:dyDescent="0.25">
      <c r="C38" s="261"/>
      <c r="D38" s="261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Q38" s="272" t="s">
        <v>241</v>
      </c>
      <c r="R38" s="273"/>
      <c r="S38" s="273"/>
      <c r="T38" s="274"/>
      <c r="U38" s="113"/>
      <c r="V38" s="114"/>
      <c r="W38" s="113"/>
      <c r="X38" s="114"/>
      <c r="Y38" s="113"/>
      <c r="Z38" s="114"/>
      <c r="AA38" s="113"/>
      <c r="AB38" s="114"/>
      <c r="AC38" s="113"/>
      <c r="AD38" s="114"/>
      <c r="AE38"/>
    </row>
    <row r="39" spans="3:31" ht="15" customHeight="1" x14ac:dyDescent="0.25">
      <c r="C39" s="261"/>
      <c r="D39" s="261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Q39" s="272" t="s">
        <v>241</v>
      </c>
      <c r="R39" s="273"/>
      <c r="S39" s="273"/>
      <c r="T39" s="274"/>
      <c r="U39" s="113"/>
      <c r="V39" s="114"/>
      <c r="W39" s="113"/>
      <c r="X39" s="114"/>
      <c r="Y39" s="113"/>
      <c r="Z39" s="114"/>
      <c r="AA39" s="113"/>
      <c r="AB39" s="114"/>
      <c r="AC39" s="113"/>
      <c r="AD39" s="114"/>
      <c r="AE39"/>
    </row>
    <row r="40" spans="3:31" ht="15" customHeight="1" x14ac:dyDescent="0.25">
      <c r="C40" s="261" t="s">
        <v>229</v>
      </c>
      <c r="D40" s="261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Q40" s="272" t="s">
        <v>241</v>
      </c>
      <c r="R40" s="273"/>
      <c r="S40" s="273"/>
      <c r="T40" s="274"/>
      <c r="U40" s="113"/>
      <c r="V40" s="114"/>
      <c r="W40" s="113"/>
      <c r="X40" s="114"/>
      <c r="Y40" s="113"/>
      <c r="Z40" s="114"/>
      <c r="AA40" s="113"/>
      <c r="AB40" s="114"/>
      <c r="AC40" s="113"/>
      <c r="AD40" s="114"/>
      <c r="AE40"/>
    </row>
    <row r="41" spans="3:31" ht="15" customHeight="1" x14ac:dyDescent="0.25">
      <c r="C41" s="261"/>
      <c r="D41" s="261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Q41" s="272" t="s">
        <v>241</v>
      </c>
      <c r="R41" s="273"/>
      <c r="S41" s="273"/>
      <c r="T41" s="274"/>
      <c r="U41" s="113"/>
      <c r="V41" s="114"/>
      <c r="W41" s="113"/>
      <c r="X41" s="114"/>
      <c r="Y41" s="113"/>
      <c r="Z41" s="114"/>
      <c r="AA41" s="113"/>
      <c r="AB41" s="114"/>
      <c r="AC41" s="113"/>
      <c r="AD41" s="114"/>
      <c r="AE41"/>
    </row>
    <row r="42" spans="3:31" ht="15" customHeight="1" x14ac:dyDescent="0.25">
      <c r="C42" s="261"/>
      <c r="D42" s="261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Q42" s="272" t="s">
        <v>241</v>
      </c>
      <c r="R42" s="273"/>
      <c r="S42" s="273"/>
      <c r="T42" s="274"/>
      <c r="U42" s="113"/>
      <c r="V42" s="114"/>
      <c r="W42" s="113"/>
      <c r="X42" s="114"/>
      <c r="Y42" s="113"/>
      <c r="Z42" s="114"/>
      <c r="AA42" s="113"/>
      <c r="AB42" s="114"/>
      <c r="AC42" s="113"/>
      <c r="AD42" s="114"/>
      <c r="AE42"/>
    </row>
    <row r="43" spans="3:31" ht="15" customHeight="1" x14ac:dyDescent="0.25">
      <c r="C43" s="261" t="s">
        <v>230</v>
      </c>
      <c r="D43" s="261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Q43" s="272" t="s">
        <v>241</v>
      </c>
      <c r="R43" s="273"/>
      <c r="S43" s="273"/>
      <c r="T43" s="274"/>
      <c r="U43" s="113"/>
      <c r="V43" s="114"/>
      <c r="W43" s="113"/>
      <c r="X43" s="114"/>
      <c r="Y43" s="113"/>
      <c r="Z43" s="114"/>
      <c r="AA43" s="113"/>
      <c r="AB43" s="114"/>
      <c r="AC43" s="113"/>
      <c r="AD43" s="114"/>
      <c r="AE43"/>
    </row>
    <row r="44" spans="3:31" ht="15" customHeight="1" x14ac:dyDescent="0.25">
      <c r="C44" s="261"/>
      <c r="D44" s="261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Q44" s="272" t="s">
        <v>241</v>
      </c>
      <c r="R44" s="273"/>
      <c r="S44" s="273"/>
      <c r="T44" s="274"/>
      <c r="U44" s="113"/>
      <c r="V44" s="114"/>
      <c r="W44" s="113"/>
      <c r="X44" s="114"/>
      <c r="Y44" s="113"/>
      <c r="Z44" s="114"/>
      <c r="AA44" s="113"/>
      <c r="AB44" s="114"/>
      <c r="AC44" s="113"/>
      <c r="AD44" s="114"/>
      <c r="AE44"/>
    </row>
    <row r="45" spans="3:31" ht="15" customHeight="1" x14ac:dyDescent="0.25">
      <c r="C45" s="261"/>
      <c r="D45" s="261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Q45" s="262" t="s">
        <v>242</v>
      </c>
      <c r="R45" s="263"/>
      <c r="S45" s="263"/>
      <c r="T45" s="264"/>
      <c r="U45" s="31"/>
      <c r="V45" s="120"/>
      <c r="W45" s="31"/>
      <c r="X45" s="120"/>
      <c r="Y45" s="31"/>
      <c r="Z45" s="120"/>
      <c r="AA45" s="31"/>
      <c r="AB45" s="120"/>
      <c r="AC45" s="31"/>
      <c r="AD45" s="120"/>
      <c r="AE45"/>
    </row>
    <row r="46" spans="3:31" ht="15" customHeight="1" x14ac:dyDescent="0.25">
      <c r="C46" s="261" t="s">
        <v>231</v>
      </c>
      <c r="D46" s="261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Q46" s="262" t="s">
        <v>242</v>
      </c>
      <c r="R46" s="263"/>
      <c r="S46" s="263"/>
      <c r="T46" s="264"/>
      <c r="U46" s="31"/>
      <c r="V46" s="120"/>
      <c r="W46" s="31"/>
      <c r="X46" s="120"/>
      <c r="Y46" s="31"/>
      <c r="Z46" s="120"/>
      <c r="AA46" s="31"/>
      <c r="AB46" s="120"/>
      <c r="AC46" s="31"/>
      <c r="AD46" s="120"/>
      <c r="AE46"/>
    </row>
    <row r="47" spans="3:31" x14ac:dyDescent="0.25">
      <c r="C47" s="261"/>
      <c r="D47" s="261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Q47" s="262" t="s">
        <v>242</v>
      </c>
      <c r="R47" s="263"/>
      <c r="S47" s="263"/>
      <c r="T47" s="264"/>
      <c r="U47" s="31"/>
      <c r="V47" s="120"/>
      <c r="W47" s="31"/>
      <c r="X47" s="120"/>
      <c r="Y47" s="31"/>
      <c r="Z47" s="120"/>
      <c r="AA47" s="31"/>
      <c r="AB47" s="120"/>
      <c r="AC47" s="31"/>
      <c r="AD47" s="120"/>
      <c r="AE47"/>
    </row>
    <row r="48" spans="3:31" ht="15" customHeight="1" x14ac:dyDescent="0.25">
      <c r="C48" s="261"/>
      <c r="D48" s="261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Q48" s="262" t="s">
        <v>242</v>
      </c>
      <c r="R48" s="263"/>
      <c r="S48" s="263"/>
      <c r="T48" s="264"/>
      <c r="U48" s="31"/>
      <c r="V48" s="120"/>
      <c r="W48" s="31"/>
      <c r="X48" s="120"/>
      <c r="Y48" s="31"/>
      <c r="Z48" s="120"/>
      <c r="AA48" s="31"/>
      <c r="AB48" s="120"/>
      <c r="AC48" s="31"/>
      <c r="AD48" s="120"/>
      <c r="AE48"/>
    </row>
    <row r="49" spans="3:31" ht="15.75" customHeight="1" thickBot="1" x14ac:dyDescent="0.3">
      <c r="C49" s="261" t="s">
        <v>232</v>
      </c>
      <c r="D49" s="261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Q49" s="281" t="s">
        <v>218</v>
      </c>
      <c r="R49" s="282"/>
      <c r="S49" s="282"/>
      <c r="T49" s="283"/>
      <c r="U49" s="125"/>
      <c r="V49" s="126"/>
      <c r="W49" s="125"/>
      <c r="X49" s="126"/>
      <c r="Y49" s="125"/>
      <c r="Z49" s="126"/>
      <c r="AA49" s="125"/>
      <c r="AB49" s="126"/>
      <c r="AC49" s="125"/>
      <c r="AD49" s="126"/>
      <c r="AE49"/>
    </row>
    <row r="50" spans="3:31" ht="16.5" thickTop="1" thickBot="1" x14ac:dyDescent="0.3">
      <c r="C50" s="261"/>
      <c r="D50" s="261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Q50" s="284" t="s">
        <v>219</v>
      </c>
      <c r="R50" s="285"/>
      <c r="S50" s="285"/>
      <c r="T50" s="286"/>
      <c r="U50" s="127"/>
      <c r="V50" s="128"/>
      <c r="W50" s="127"/>
      <c r="X50" s="128"/>
      <c r="Y50" s="127"/>
      <c r="Z50" s="128"/>
      <c r="AA50" s="127"/>
      <c r="AB50" s="128"/>
      <c r="AC50" s="127"/>
      <c r="AD50" s="128"/>
      <c r="AE50"/>
    </row>
    <row r="51" spans="3:31" ht="15.75" thickBot="1" x14ac:dyDescent="0.3">
      <c r="C51" s="261"/>
      <c r="D51" s="261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Q51" s="56"/>
      <c r="S51"/>
      <c r="Y51"/>
      <c r="Z51"/>
      <c r="AA51"/>
      <c r="AB51"/>
      <c r="AC51"/>
      <c r="AD51"/>
      <c r="AE51"/>
    </row>
    <row r="52" spans="3:31" ht="15.75" thickBot="1" x14ac:dyDescent="0.3">
      <c r="R52" s="56"/>
      <c r="S52" s="137" t="s">
        <v>253</v>
      </c>
      <c r="T52" s="138"/>
      <c r="U52" s="139"/>
      <c r="Y52"/>
      <c r="Z52"/>
      <c r="AA52"/>
      <c r="AB52"/>
      <c r="AC52"/>
      <c r="AD52"/>
      <c r="AE52"/>
    </row>
    <row r="53" spans="3:31" x14ac:dyDescent="0.25">
      <c r="Y53"/>
      <c r="Z53"/>
      <c r="AA53"/>
      <c r="AB53"/>
      <c r="AC53"/>
      <c r="AD53"/>
      <c r="AE53"/>
    </row>
    <row r="54" spans="3:31" x14ac:dyDescent="0.25">
      <c r="Y54"/>
      <c r="Z54"/>
      <c r="AA54"/>
      <c r="AB54"/>
      <c r="AC54"/>
      <c r="AD54"/>
      <c r="AE54"/>
    </row>
    <row r="55" spans="3:31" x14ac:dyDescent="0.25">
      <c r="Y55"/>
      <c r="Z55"/>
      <c r="AA55"/>
      <c r="AC55"/>
      <c r="AD55"/>
      <c r="AE55"/>
    </row>
    <row r="56" spans="3:31" x14ac:dyDescent="0.25">
      <c r="Y56"/>
      <c r="Z56"/>
      <c r="AA56"/>
      <c r="AC56"/>
      <c r="AD56"/>
      <c r="AE56"/>
    </row>
    <row r="57" spans="3:31" x14ac:dyDescent="0.25">
      <c r="Y57"/>
      <c r="Z57"/>
      <c r="AA57"/>
      <c r="AC57"/>
      <c r="AD57"/>
      <c r="AE57"/>
    </row>
    <row r="58" spans="3:31" x14ac:dyDescent="0.25">
      <c r="Y58"/>
      <c r="Z58"/>
      <c r="AA58"/>
      <c r="AC58"/>
      <c r="AD58"/>
      <c r="AE58"/>
    </row>
    <row r="59" spans="3:31" x14ac:dyDescent="0.25">
      <c r="Y59"/>
      <c r="Z59"/>
      <c r="AA59"/>
      <c r="AC59"/>
      <c r="AD59"/>
      <c r="AE59"/>
    </row>
    <row r="60" spans="3:31" x14ac:dyDescent="0.25">
      <c r="Y60"/>
      <c r="Z60"/>
      <c r="AA60"/>
      <c r="AC60"/>
      <c r="AD60"/>
      <c r="AE60"/>
    </row>
    <row r="61" spans="3:31" x14ac:dyDescent="0.25">
      <c r="Y61"/>
      <c r="Z61"/>
      <c r="AA61"/>
      <c r="AC61"/>
      <c r="AD61"/>
      <c r="AE61"/>
    </row>
    <row r="62" spans="3:31" x14ac:dyDescent="0.25">
      <c r="Y62"/>
      <c r="Z62"/>
      <c r="AA62"/>
      <c r="AC62"/>
      <c r="AD62"/>
      <c r="AE62"/>
    </row>
    <row r="63" spans="3:31" x14ac:dyDescent="0.25">
      <c r="Y63"/>
      <c r="Z63"/>
      <c r="AA63"/>
      <c r="AC63"/>
      <c r="AD63"/>
      <c r="AE63"/>
    </row>
    <row r="64" spans="3:31" x14ac:dyDescent="0.25">
      <c r="Y64"/>
      <c r="Z64"/>
      <c r="AA64"/>
      <c r="AC64"/>
      <c r="AD64"/>
      <c r="AE64"/>
    </row>
    <row r="65" spans="25:31" x14ac:dyDescent="0.25">
      <c r="Y65"/>
      <c r="Z65"/>
      <c r="AA65"/>
      <c r="AC65"/>
      <c r="AD65"/>
      <c r="AE65"/>
    </row>
    <row r="66" spans="25:31" x14ac:dyDescent="0.25">
      <c r="Y66"/>
      <c r="Z66"/>
      <c r="AA66"/>
      <c r="AC66"/>
      <c r="AD66"/>
      <c r="AE66"/>
    </row>
    <row r="67" spans="25:31" x14ac:dyDescent="0.25">
      <c r="Y67"/>
      <c r="Z67"/>
      <c r="AA67"/>
      <c r="AC67"/>
      <c r="AD67"/>
      <c r="AE67"/>
    </row>
    <row r="68" spans="25:31" x14ac:dyDescent="0.25">
      <c r="Y68"/>
      <c r="Z68"/>
      <c r="AA68"/>
      <c r="AC68"/>
      <c r="AD68"/>
      <c r="AE68"/>
    </row>
  </sheetData>
  <mergeCells count="113">
    <mergeCell ref="G46:H48"/>
    <mergeCell ref="G49:H51"/>
    <mergeCell ref="K43:L45"/>
    <mergeCell ref="K46:L48"/>
    <mergeCell ref="K49:L51"/>
    <mergeCell ref="M32:N33"/>
    <mergeCell ref="M34:N36"/>
    <mergeCell ref="M37:N39"/>
    <mergeCell ref="M40:N42"/>
    <mergeCell ref="M43:N45"/>
    <mergeCell ref="M46:N48"/>
    <mergeCell ref="M49:N51"/>
    <mergeCell ref="K32:L33"/>
    <mergeCell ref="K34:L36"/>
    <mergeCell ref="K37:L39"/>
    <mergeCell ref="K40:L42"/>
    <mergeCell ref="E34:F36"/>
    <mergeCell ref="E37:F39"/>
    <mergeCell ref="E40:F42"/>
    <mergeCell ref="E43:F45"/>
    <mergeCell ref="I32:J33"/>
    <mergeCell ref="I34:J36"/>
    <mergeCell ref="I37:J39"/>
    <mergeCell ref="I40:J42"/>
    <mergeCell ref="G32:H33"/>
    <mergeCell ref="G34:H36"/>
    <mergeCell ref="G37:H39"/>
    <mergeCell ref="G40:H42"/>
    <mergeCell ref="G43:H45"/>
    <mergeCell ref="B25:B27"/>
    <mergeCell ref="C25:O27"/>
    <mergeCell ref="C28:O30"/>
    <mergeCell ref="C12:O12"/>
    <mergeCell ref="B16:B18"/>
    <mergeCell ref="C16:O18"/>
    <mergeCell ref="B19:B21"/>
    <mergeCell ref="C19:O21"/>
    <mergeCell ref="B22:B24"/>
    <mergeCell ref="C22:O24"/>
    <mergeCell ref="B28:B30"/>
    <mergeCell ref="B13:B15"/>
    <mergeCell ref="Q50:T50"/>
    <mergeCell ref="R8:W10"/>
    <mergeCell ref="X8:X10"/>
    <mergeCell ref="Y8:AD10"/>
    <mergeCell ref="C8:H10"/>
    <mergeCell ref="I8:I10"/>
    <mergeCell ref="J8:O10"/>
    <mergeCell ref="C13:O15"/>
    <mergeCell ref="Q47:T47"/>
    <mergeCell ref="Q48:T48"/>
    <mergeCell ref="Q49:T49"/>
    <mergeCell ref="Q13:T13"/>
    <mergeCell ref="Q28:T28"/>
    <mergeCell ref="Q23:T23"/>
    <mergeCell ref="Q24:T24"/>
    <mergeCell ref="Q25:T25"/>
    <mergeCell ref="Q26:T26"/>
    <mergeCell ref="Q21:T21"/>
    <mergeCell ref="I43:J45"/>
    <mergeCell ref="I46:J48"/>
    <mergeCell ref="I49:J51"/>
    <mergeCell ref="E46:F48"/>
    <mergeCell ref="E49:F51"/>
    <mergeCell ref="E32:F33"/>
    <mergeCell ref="Q38:T38"/>
    <mergeCell ref="Q39:T39"/>
    <mergeCell ref="Q16:T16"/>
    <mergeCell ref="Q17:T17"/>
    <mergeCell ref="Q18:T18"/>
    <mergeCell ref="Q31:T31"/>
    <mergeCell ref="Q27:T27"/>
    <mergeCell ref="Q2:R6"/>
    <mergeCell ref="AC2:AD2"/>
    <mergeCell ref="AC3:AD6"/>
    <mergeCell ref="Q8:Q10"/>
    <mergeCell ref="Q15:T15"/>
    <mergeCell ref="Q32:T32"/>
    <mergeCell ref="Q29:T29"/>
    <mergeCell ref="Q30:T30"/>
    <mergeCell ref="Q20:T20"/>
    <mergeCell ref="Q12:T12"/>
    <mergeCell ref="Q14:T14"/>
    <mergeCell ref="Q33:T33"/>
    <mergeCell ref="Q22:T22"/>
    <mergeCell ref="Q19:T19"/>
    <mergeCell ref="Q34:T34"/>
    <mergeCell ref="Q35:T35"/>
    <mergeCell ref="Q37:T37"/>
    <mergeCell ref="B2:C6"/>
    <mergeCell ref="B8:B10"/>
    <mergeCell ref="C34:D36"/>
    <mergeCell ref="C37:D39"/>
    <mergeCell ref="C40:D42"/>
    <mergeCell ref="C43:D45"/>
    <mergeCell ref="C46:D48"/>
    <mergeCell ref="C49:D51"/>
    <mergeCell ref="Q45:T45"/>
    <mergeCell ref="Q46:T46"/>
    <mergeCell ref="S5:AB6"/>
    <mergeCell ref="AA2:AB2"/>
    <mergeCell ref="S3:AB4"/>
    <mergeCell ref="L2:M2"/>
    <mergeCell ref="N2:O2"/>
    <mergeCell ref="D3:M4"/>
    <mergeCell ref="N3:O6"/>
    <mergeCell ref="D5:M6"/>
    <mergeCell ref="Q40:T40"/>
    <mergeCell ref="Q41:T41"/>
    <mergeCell ref="Q42:T42"/>
    <mergeCell ref="Q43:T43"/>
    <mergeCell ref="Q44:T44"/>
    <mergeCell ref="Q36:T36"/>
  </mergeCells>
  <hyperlinks>
    <hyperlink ref="X2" r:id="rId1"/>
    <hyperlink ref="I2" r:id="rId2"/>
  </hyperlinks>
  <pageMargins left="0.7" right="0.7" top="0.75" bottom="0.75" header="0.3" footer="0.3"/>
  <pageSetup paperSize="9" scale="61" orientation="landscape" r:id="rId3"/>
  <colBreaks count="1" manualBreakCount="1">
    <brk id="15" max="1048575" man="1"/>
  </col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D56"/>
  <sheetViews>
    <sheetView zoomScale="55" zoomScaleNormal="55" workbookViewId="0">
      <selection activeCell="G63" sqref="G63"/>
    </sheetView>
  </sheetViews>
  <sheetFormatPr baseColWidth="10" defaultRowHeight="15" x14ac:dyDescent="0.25"/>
  <cols>
    <col min="1" max="1" width="6.140625" customWidth="1"/>
    <col min="2" max="2" width="11.42578125" customWidth="1"/>
    <col min="7" max="7" width="11.5703125" customWidth="1"/>
    <col min="8" max="8" width="12.140625" customWidth="1"/>
    <col min="11" max="11" width="5" customWidth="1"/>
    <col min="12" max="12" width="10.42578125" customWidth="1"/>
    <col min="17" max="17" width="11.5703125" customWidth="1"/>
    <col min="18" max="18" width="12.140625" customWidth="1"/>
    <col min="21" max="21" width="4.5703125" customWidth="1"/>
    <col min="28" max="28" width="12.140625" customWidth="1"/>
  </cols>
  <sheetData>
    <row r="1" spans="2:30" ht="15.75" thickBot="1" x14ac:dyDescent="0.3"/>
    <row r="2" spans="2:30" x14ac:dyDescent="0.25">
      <c r="B2" s="152" t="s">
        <v>2</v>
      </c>
      <c r="C2" s="161"/>
      <c r="D2" s="10" t="s">
        <v>3</v>
      </c>
      <c r="E2" s="1" t="s">
        <v>8</v>
      </c>
      <c r="F2" s="1"/>
      <c r="G2" s="5"/>
      <c r="H2" s="6"/>
      <c r="I2" s="152" t="s">
        <v>0</v>
      </c>
      <c r="J2" s="153"/>
      <c r="L2" s="152" t="s">
        <v>2</v>
      </c>
      <c r="M2" s="161"/>
      <c r="N2" s="10" t="s">
        <v>3</v>
      </c>
      <c r="O2" s="1" t="s">
        <v>8</v>
      </c>
      <c r="P2" s="1"/>
      <c r="Q2" s="5"/>
      <c r="R2" s="6"/>
      <c r="S2" s="152" t="s">
        <v>0</v>
      </c>
      <c r="T2" s="153"/>
      <c r="V2" s="152" t="s">
        <v>2</v>
      </c>
      <c r="W2" s="161"/>
      <c r="X2" s="10" t="s">
        <v>3</v>
      </c>
      <c r="Y2" s="1" t="s">
        <v>8</v>
      </c>
      <c r="Z2" s="1"/>
      <c r="AA2" s="5"/>
      <c r="AB2" s="6"/>
      <c r="AC2" s="152" t="s">
        <v>0</v>
      </c>
      <c r="AD2" s="153"/>
    </row>
    <row r="3" spans="2:30" x14ac:dyDescent="0.25">
      <c r="B3" s="157"/>
      <c r="C3" s="162"/>
      <c r="D3" s="11" t="s">
        <v>6</v>
      </c>
      <c r="E3" s="9" t="s">
        <v>5</v>
      </c>
      <c r="F3" s="7"/>
      <c r="G3" s="12" t="s">
        <v>7</v>
      </c>
      <c r="H3" s="8" t="str">
        <f>"0596607084"</f>
        <v>0596607084</v>
      </c>
      <c r="I3" s="157"/>
      <c r="J3" s="158"/>
      <c r="L3" s="157"/>
      <c r="M3" s="162"/>
      <c r="N3" s="11" t="s">
        <v>6</v>
      </c>
      <c r="O3" s="9" t="s">
        <v>5</v>
      </c>
      <c r="P3" s="7"/>
      <c r="Q3" s="12" t="s">
        <v>7</v>
      </c>
      <c r="R3" s="8" t="str">
        <f>"0596607084"</f>
        <v>0596607084</v>
      </c>
      <c r="S3" s="157"/>
      <c r="T3" s="158"/>
      <c r="V3" s="157"/>
      <c r="W3" s="162"/>
      <c r="X3" s="11" t="s">
        <v>6</v>
      </c>
      <c r="Y3" s="9" t="s">
        <v>5</v>
      </c>
      <c r="Z3" s="7"/>
      <c r="AA3" s="12" t="s">
        <v>7</v>
      </c>
      <c r="AB3" s="8" t="str">
        <f>"0596607084"</f>
        <v>0596607084</v>
      </c>
      <c r="AC3" s="157"/>
      <c r="AD3" s="158"/>
    </row>
    <row r="4" spans="2:30" ht="15.75" thickBot="1" x14ac:dyDescent="0.3">
      <c r="B4" s="157"/>
      <c r="C4" s="162"/>
      <c r="D4" s="169" t="s">
        <v>4</v>
      </c>
      <c r="E4" s="170"/>
      <c r="F4" s="170"/>
      <c r="G4" s="170"/>
      <c r="H4" s="171"/>
      <c r="I4" s="157"/>
      <c r="J4" s="158"/>
      <c r="L4" s="157"/>
      <c r="M4" s="162"/>
      <c r="N4" s="169" t="s">
        <v>4</v>
      </c>
      <c r="O4" s="170"/>
      <c r="P4" s="170"/>
      <c r="Q4" s="170"/>
      <c r="R4" s="171"/>
      <c r="S4" s="157"/>
      <c r="T4" s="158"/>
      <c r="V4" s="157"/>
      <c r="W4" s="162"/>
      <c r="X4" s="169" t="s">
        <v>4</v>
      </c>
      <c r="Y4" s="170"/>
      <c r="Z4" s="170"/>
      <c r="AA4" s="170"/>
      <c r="AB4" s="171"/>
      <c r="AC4" s="157"/>
      <c r="AD4" s="158"/>
    </row>
    <row r="5" spans="2:30" x14ac:dyDescent="0.25">
      <c r="B5" s="157"/>
      <c r="C5" s="158"/>
      <c r="D5" s="163" t="s">
        <v>194</v>
      </c>
      <c r="E5" s="164"/>
      <c r="F5" s="164"/>
      <c r="G5" s="164"/>
      <c r="H5" s="165"/>
      <c r="I5" s="157"/>
      <c r="J5" s="158"/>
      <c r="L5" s="157"/>
      <c r="M5" s="158"/>
      <c r="N5" s="163" t="s">
        <v>193</v>
      </c>
      <c r="O5" s="164"/>
      <c r="P5" s="164"/>
      <c r="Q5" s="164"/>
      <c r="R5" s="165"/>
      <c r="S5" s="157"/>
      <c r="T5" s="158"/>
      <c r="V5" s="157"/>
      <c r="W5" s="158"/>
      <c r="X5" s="163" t="s">
        <v>192</v>
      </c>
      <c r="Y5" s="164"/>
      <c r="Z5" s="164"/>
      <c r="AA5" s="164"/>
      <c r="AB5" s="165"/>
      <c r="AC5" s="157"/>
      <c r="AD5" s="158"/>
    </row>
    <row r="6" spans="2:30" ht="15.75" thickBot="1" x14ac:dyDescent="0.3">
      <c r="B6" s="159"/>
      <c r="C6" s="160"/>
      <c r="D6" s="166"/>
      <c r="E6" s="167"/>
      <c r="F6" s="167"/>
      <c r="G6" s="167"/>
      <c r="H6" s="168"/>
      <c r="I6" s="159"/>
      <c r="J6" s="160"/>
      <c r="L6" s="159"/>
      <c r="M6" s="160"/>
      <c r="N6" s="166"/>
      <c r="O6" s="167"/>
      <c r="P6" s="167"/>
      <c r="Q6" s="167"/>
      <c r="R6" s="168"/>
      <c r="S6" s="159"/>
      <c r="T6" s="160"/>
      <c r="V6" s="159"/>
      <c r="W6" s="160"/>
      <c r="X6" s="166"/>
      <c r="Y6" s="167"/>
      <c r="Z6" s="167"/>
      <c r="AA6" s="167"/>
      <c r="AB6" s="168"/>
      <c r="AC6" s="159"/>
      <c r="AD6" s="160"/>
    </row>
    <row r="7" spans="2:30" x14ac:dyDescent="0.25">
      <c r="B7" s="154" t="s">
        <v>1</v>
      </c>
      <c r="C7" s="152"/>
      <c r="D7" s="161"/>
      <c r="E7" s="161"/>
      <c r="F7" s="161"/>
      <c r="G7" s="161"/>
      <c r="H7" s="161"/>
      <c r="I7" s="161"/>
      <c r="J7" s="153"/>
      <c r="L7" s="154" t="s">
        <v>1</v>
      </c>
      <c r="M7" s="152"/>
      <c r="N7" s="161"/>
      <c r="O7" s="161"/>
      <c r="P7" s="161"/>
      <c r="Q7" s="161"/>
      <c r="R7" s="161"/>
      <c r="S7" s="161"/>
      <c r="T7" s="153"/>
      <c r="V7" s="154" t="s">
        <v>1</v>
      </c>
      <c r="W7" s="152"/>
      <c r="X7" s="161"/>
      <c r="Y7" s="161"/>
      <c r="Z7" s="161"/>
      <c r="AA7" s="161"/>
      <c r="AB7" s="161"/>
      <c r="AC7" s="161"/>
      <c r="AD7" s="153"/>
    </row>
    <row r="8" spans="2:30" x14ac:dyDescent="0.25">
      <c r="B8" s="155"/>
      <c r="C8" s="157"/>
      <c r="D8" s="162"/>
      <c r="E8" s="162"/>
      <c r="F8" s="162"/>
      <c r="G8" s="162"/>
      <c r="H8" s="162"/>
      <c r="I8" s="162"/>
      <c r="J8" s="158"/>
      <c r="L8" s="155"/>
      <c r="M8" s="157"/>
      <c r="N8" s="162"/>
      <c r="O8" s="162"/>
      <c r="P8" s="162"/>
      <c r="Q8" s="162"/>
      <c r="R8" s="162"/>
      <c r="S8" s="162"/>
      <c r="T8" s="158"/>
      <c r="V8" s="155"/>
      <c r="W8" s="157"/>
      <c r="X8" s="162"/>
      <c r="Y8" s="162"/>
      <c r="Z8" s="162"/>
      <c r="AA8" s="162"/>
      <c r="AB8" s="162"/>
      <c r="AC8" s="162"/>
      <c r="AD8" s="158"/>
    </row>
    <row r="9" spans="2:30" ht="15.75" thickBot="1" x14ac:dyDescent="0.3">
      <c r="B9" s="156"/>
      <c r="C9" s="159"/>
      <c r="D9" s="172"/>
      <c r="E9" s="172"/>
      <c r="F9" s="172"/>
      <c r="G9" s="172"/>
      <c r="H9" s="172"/>
      <c r="I9" s="172"/>
      <c r="J9" s="160"/>
      <c r="L9" s="156"/>
      <c r="M9" s="159"/>
      <c r="N9" s="172"/>
      <c r="O9" s="172"/>
      <c r="P9" s="172"/>
      <c r="Q9" s="172"/>
      <c r="R9" s="172"/>
      <c r="S9" s="172"/>
      <c r="T9" s="160"/>
      <c r="V9" s="156"/>
      <c r="W9" s="159"/>
      <c r="X9" s="172"/>
      <c r="Y9" s="172"/>
      <c r="Z9" s="172"/>
      <c r="AA9" s="172"/>
      <c r="AB9" s="172"/>
      <c r="AC9" s="172"/>
      <c r="AD9" s="160"/>
    </row>
    <row r="10" spans="2:30" ht="15.75" thickBot="1" x14ac:dyDescent="0.3"/>
    <row r="11" spans="2:30" x14ac:dyDescent="0.25">
      <c r="B11" s="176" t="s">
        <v>9</v>
      </c>
      <c r="C11" s="173"/>
      <c r="D11" s="161"/>
      <c r="E11" s="161"/>
      <c r="F11" s="161"/>
      <c r="G11" s="140" t="s">
        <v>165</v>
      </c>
      <c r="H11" s="143"/>
      <c r="I11" s="143"/>
      <c r="J11" s="144"/>
      <c r="L11" s="176" t="s">
        <v>9</v>
      </c>
      <c r="M11" s="173"/>
      <c r="N11" s="161"/>
      <c r="O11" s="161"/>
      <c r="P11" s="161"/>
      <c r="Q11" s="140" t="s">
        <v>165</v>
      </c>
      <c r="R11" s="143"/>
      <c r="S11" s="143"/>
      <c r="T11" s="144"/>
      <c r="V11" s="176" t="s">
        <v>9</v>
      </c>
      <c r="W11" s="173"/>
      <c r="X11" s="161"/>
      <c r="Y11" s="161"/>
      <c r="Z11" s="161"/>
      <c r="AA11" s="140" t="s">
        <v>165</v>
      </c>
      <c r="AB11" s="143"/>
      <c r="AC11" s="143"/>
      <c r="AD11" s="144"/>
    </row>
    <row r="12" spans="2:30" x14ac:dyDescent="0.25">
      <c r="B12" s="177"/>
      <c r="C12" s="174"/>
      <c r="D12" s="162"/>
      <c r="E12" s="162"/>
      <c r="F12" s="162"/>
      <c r="G12" s="141"/>
      <c r="H12" s="145"/>
      <c r="I12" s="145"/>
      <c r="J12" s="146"/>
      <c r="L12" s="177"/>
      <c r="M12" s="174"/>
      <c r="N12" s="162"/>
      <c r="O12" s="162"/>
      <c r="P12" s="162"/>
      <c r="Q12" s="141"/>
      <c r="R12" s="145"/>
      <c r="S12" s="145"/>
      <c r="T12" s="146"/>
      <c r="V12" s="177"/>
      <c r="W12" s="174"/>
      <c r="X12" s="162"/>
      <c r="Y12" s="162"/>
      <c r="Z12" s="162"/>
      <c r="AA12" s="141"/>
      <c r="AB12" s="145"/>
      <c r="AC12" s="145"/>
      <c r="AD12" s="146"/>
    </row>
    <row r="13" spans="2:30" ht="15.75" thickBot="1" x14ac:dyDescent="0.3">
      <c r="B13" s="178"/>
      <c r="C13" s="175"/>
      <c r="D13" s="172"/>
      <c r="E13" s="172"/>
      <c r="F13" s="172"/>
      <c r="G13" s="149"/>
      <c r="H13" s="150"/>
      <c r="I13" s="150"/>
      <c r="J13" s="151"/>
      <c r="L13" s="178"/>
      <c r="M13" s="175"/>
      <c r="N13" s="172"/>
      <c r="O13" s="172"/>
      <c r="P13" s="172"/>
      <c r="Q13" s="149"/>
      <c r="R13" s="150"/>
      <c r="S13" s="150"/>
      <c r="T13" s="151"/>
      <c r="V13" s="178"/>
      <c r="W13" s="175"/>
      <c r="X13" s="172"/>
      <c r="Y13" s="172"/>
      <c r="Z13" s="172"/>
      <c r="AA13" s="149"/>
      <c r="AB13" s="150"/>
      <c r="AC13" s="150"/>
      <c r="AD13" s="151"/>
    </row>
    <row r="14" spans="2:30" ht="15.75" thickBot="1" x14ac:dyDescent="0.3"/>
    <row r="15" spans="2:30" ht="15" customHeight="1" x14ac:dyDescent="0.25">
      <c r="B15" s="140" t="s">
        <v>168</v>
      </c>
      <c r="C15" s="143"/>
      <c r="D15" s="143"/>
      <c r="E15" s="143"/>
      <c r="F15" s="143"/>
      <c r="G15" s="143"/>
      <c r="H15" s="143"/>
      <c r="I15" s="143"/>
      <c r="J15" s="144"/>
      <c r="L15" s="176" t="s">
        <v>187</v>
      </c>
      <c r="M15" s="173"/>
      <c r="N15" s="161"/>
      <c r="O15" s="161"/>
      <c r="P15" s="161"/>
      <c r="Q15" s="220" t="s">
        <v>189</v>
      </c>
      <c r="R15" s="143"/>
      <c r="S15" s="143"/>
      <c r="T15" s="144"/>
      <c r="V15" s="140" t="s">
        <v>175</v>
      </c>
      <c r="W15" s="304"/>
      <c r="X15" s="173"/>
      <c r="Y15" s="161"/>
      <c r="Z15" s="161"/>
      <c r="AA15" s="161"/>
      <c r="AB15" s="161"/>
      <c r="AC15" s="161"/>
      <c r="AD15" s="153"/>
    </row>
    <row r="16" spans="2:30" x14ac:dyDescent="0.25">
      <c r="B16" s="141"/>
      <c r="C16" s="145"/>
      <c r="D16" s="145"/>
      <c r="E16" s="145"/>
      <c r="F16" s="145"/>
      <c r="G16" s="145"/>
      <c r="H16" s="145"/>
      <c r="I16" s="145"/>
      <c r="J16" s="146"/>
      <c r="L16" s="177"/>
      <c r="M16" s="174"/>
      <c r="N16" s="162"/>
      <c r="O16" s="162"/>
      <c r="P16" s="162"/>
      <c r="Q16" s="222"/>
      <c r="R16" s="145"/>
      <c r="S16" s="145"/>
      <c r="T16" s="146"/>
      <c r="V16" s="141"/>
      <c r="W16" s="261"/>
      <c r="X16" s="174"/>
      <c r="Y16" s="162"/>
      <c r="Z16" s="162"/>
      <c r="AA16" s="162"/>
      <c r="AB16" s="162"/>
      <c r="AC16" s="162"/>
      <c r="AD16" s="158"/>
    </row>
    <row r="17" spans="2:30" ht="15.75" thickBot="1" x14ac:dyDescent="0.3">
      <c r="B17" s="141"/>
      <c r="C17" s="145"/>
      <c r="D17" s="145"/>
      <c r="E17" s="145"/>
      <c r="F17" s="145"/>
      <c r="G17" s="145"/>
      <c r="H17" s="145"/>
      <c r="I17" s="145"/>
      <c r="J17" s="146"/>
      <c r="L17" s="178"/>
      <c r="M17" s="175"/>
      <c r="N17" s="172"/>
      <c r="O17" s="172"/>
      <c r="P17" s="172"/>
      <c r="Q17" s="224"/>
      <c r="R17" s="150"/>
      <c r="S17" s="150"/>
      <c r="T17" s="151"/>
      <c r="V17" s="141"/>
      <c r="W17" s="261"/>
      <c r="X17" s="174"/>
      <c r="Y17" s="162"/>
      <c r="Z17" s="162"/>
      <c r="AA17" s="162"/>
      <c r="AB17" s="162"/>
      <c r="AC17" s="162"/>
      <c r="AD17" s="158"/>
    </row>
    <row r="18" spans="2:30" ht="15" customHeight="1" x14ac:dyDescent="0.25">
      <c r="B18" s="141"/>
      <c r="C18" s="145"/>
      <c r="D18" s="145"/>
      <c r="E18" s="145"/>
      <c r="F18" s="145"/>
      <c r="G18" s="145"/>
      <c r="H18" s="145"/>
      <c r="I18" s="145"/>
      <c r="J18" s="146"/>
      <c r="L18" s="176" t="s">
        <v>188</v>
      </c>
      <c r="M18" s="173"/>
      <c r="N18" s="161"/>
      <c r="O18" s="161"/>
      <c r="P18" s="161"/>
      <c r="Q18" s="140" t="s">
        <v>186</v>
      </c>
      <c r="R18" s="143"/>
      <c r="S18" s="143"/>
      <c r="T18" s="144"/>
      <c r="V18" s="141"/>
      <c r="W18" s="261"/>
      <c r="X18" s="174"/>
      <c r="Y18" s="162"/>
      <c r="Z18" s="162"/>
      <c r="AA18" s="162"/>
      <c r="AB18" s="162"/>
      <c r="AC18" s="162"/>
      <c r="AD18" s="158"/>
    </row>
    <row r="19" spans="2:30" x14ac:dyDescent="0.25">
      <c r="B19" s="141"/>
      <c r="C19" s="145"/>
      <c r="D19" s="145"/>
      <c r="E19" s="145"/>
      <c r="F19" s="145"/>
      <c r="G19" s="145"/>
      <c r="H19" s="145"/>
      <c r="I19" s="145"/>
      <c r="J19" s="146"/>
      <c r="L19" s="177"/>
      <c r="M19" s="174"/>
      <c r="N19" s="162"/>
      <c r="O19" s="162"/>
      <c r="P19" s="162"/>
      <c r="Q19" s="141"/>
      <c r="R19" s="145"/>
      <c r="S19" s="145"/>
      <c r="T19" s="146"/>
      <c r="V19" s="141"/>
      <c r="W19" s="261"/>
      <c r="X19" s="174"/>
      <c r="Y19" s="162"/>
      <c r="Z19" s="162"/>
      <c r="AA19" s="162"/>
      <c r="AB19" s="162"/>
      <c r="AC19" s="162"/>
      <c r="AD19" s="158"/>
    </row>
    <row r="20" spans="2:30" ht="15.75" thickBot="1" x14ac:dyDescent="0.3">
      <c r="B20" s="141"/>
      <c r="C20" s="145"/>
      <c r="D20" s="145"/>
      <c r="E20" s="145"/>
      <c r="F20" s="145"/>
      <c r="G20" s="145"/>
      <c r="H20" s="145"/>
      <c r="I20" s="145"/>
      <c r="J20" s="146"/>
      <c r="L20" s="177"/>
      <c r="M20" s="174"/>
      <c r="N20" s="162"/>
      <c r="O20" s="162"/>
      <c r="P20" s="162"/>
      <c r="Q20" s="149"/>
      <c r="R20" s="150"/>
      <c r="S20" s="150"/>
      <c r="T20" s="151"/>
      <c r="V20" s="141"/>
      <c r="W20" s="261"/>
      <c r="X20" s="174"/>
      <c r="Y20" s="162"/>
      <c r="Z20" s="162"/>
      <c r="AA20" s="162"/>
      <c r="AB20" s="162"/>
      <c r="AC20" s="162"/>
      <c r="AD20" s="158"/>
    </row>
    <row r="21" spans="2:30" x14ac:dyDescent="0.25">
      <c r="B21" s="141"/>
      <c r="C21" s="145"/>
      <c r="D21" s="145"/>
      <c r="E21" s="145"/>
      <c r="F21" s="145"/>
      <c r="G21" s="145"/>
      <c r="H21" s="145"/>
      <c r="I21" s="145"/>
      <c r="J21" s="146"/>
      <c r="L21" s="306" t="s">
        <v>190</v>
      </c>
      <c r="M21" s="143"/>
      <c r="N21" s="143"/>
      <c r="O21" s="143"/>
      <c r="P21" s="144"/>
      <c r="Q21" s="217"/>
      <c r="R21" s="143"/>
      <c r="S21" s="143"/>
      <c r="T21" s="144"/>
      <c r="V21" s="141"/>
      <c r="W21" s="261"/>
      <c r="X21" s="174"/>
      <c r="Y21" s="162"/>
      <c r="Z21" s="162"/>
      <c r="AA21" s="162"/>
      <c r="AB21" s="162"/>
      <c r="AC21" s="162"/>
      <c r="AD21" s="158"/>
    </row>
    <row r="22" spans="2:30" ht="15.75" thickBot="1" x14ac:dyDescent="0.3">
      <c r="B22" s="149"/>
      <c r="C22" s="150"/>
      <c r="D22" s="150"/>
      <c r="E22" s="150"/>
      <c r="F22" s="150"/>
      <c r="G22" s="150"/>
      <c r="H22" s="150"/>
      <c r="I22" s="150"/>
      <c r="J22" s="151"/>
      <c r="L22" s="307"/>
      <c r="M22" s="145"/>
      <c r="N22" s="145"/>
      <c r="O22" s="145"/>
      <c r="P22" s="146"/>
      <c r="Q22" s="218"/>
      <c r="R22" s="145"/>
      <c r="S22" s="145"/>
      <c r="T22" s="146"/>
      <c r="V22" s="141"/>
      <c r="W22" s="261"/>
      <c r="X22" s="174"/>
      <c r="Y22" s="162"/>
      <c r="Z22" s="162"/>
      <c r="AA22" s="162"/>
      <c r="AB22" s="162"/>
      <c r="AC22" s="162"/>
      <c r="AD22" s="158"/>
    </row>
    <row r="23" spans="2:30" ht="15.75" thickBot="1" x14ac:dyDescent="0.3">
      <c r="L23" s="169"/>
      <c r="M23" s="150"/>
      <c r="N23" s="150"/>
      <c r="O23" s="150"/>
      <c r="P23" s="151"/>
      <c r="Q23" s="219"/>
      <c r="R23" s="150"/>
      <c r="S23" s="150"/>
      <c r="T23" s="151"/>
      <c r="V23" s="141"/>
      <c r="W23" s="261"/>
      <c r="X23" s="174"/>
      <c r="Y23" s="162"/>
      <c r="Z23" s="162"/>
      <c r="AA23" s="162"/>
      <c r="AB23" s="162"/>
      <c r="AC23" s="162"/>
      <c r="AD23" s="158"/>
    </row>
    <row r="24" spans="2:30" ht="15" customHeight="1" thickBot="1" x14ac:dyDescent="0.3">
      <c r="B24" s="176" t="s">
        <v>172</v>
      </c>
      <c r="C24" s="173"/>
      <c r="D24" s="161"/>
      <c r="E24" s="161"/>
      <c r="F24" s="161"/>
      <c r="G24" s="140" t="s">
        <v>183</v>
      </c>
      <c r="H24" s="143"/>
      <c r="I24" s="143"/>
      <c r="J24" s="144"/>
      <c r="V24" s="141"/>
      <c r="W24" s="261"/>
      <c r="X24" s="174"/>
      <c r="Y24" s="162"/>
      <c r="Z24" s="162"/>
      <c r="AA24" s="162"/>
      <c r="AB24" s="162"/>
      <c r="AC24" s="162"/>
      <c r="AD24" s="158"/>
    </row>
    <row r="25" spans="2:30" x14ac:dyDescent="0.25">
      <c r="B25" s="177"/>
      <c r="C25" s="174"/>
      <c r="D25" s="162"/>
      <c r="E25" s="162"/>
      <c r="F25" s="162"/>
      <c r="G25" s="141"/>
      <c r="H25" s="145"/>
      <c r="I25" s="145"/>
      <c r="J25" s="146"/>
      <c r="L25" s="176" t="s">
        <v>191</v>
      </c>
      <c r="M25" s="173"/>
      <c r="N25" s="161"/>
      <c r="O25" s="161"/>
      <c r="P25" s="161"/>
      <c r="Q25" s="161"/>
      <c r="R25" s="161"/>
      <c r="S25" s="161"/>
      <c r="T25" s="153"/>
      <c r="V25" s="141"/>
      <c r="W25" s="261"/>
      <c r="X25" s="174"/>
      <c r="Y25" s="162"/>
      <c r="Z25" s="162"/>
      <c r="AA25" s="162"/>
      <c r="AB25" s="162"/>
      <c r="AC25" s="162"/>
      <c r="AD25" s="158"/>
    </row>
    <row r="26" spans="2:30" ht="15.75" thickBot="1" x14ac:dyDescent="0.3">
      <c r="B26" s="178"/>
      <c r="C26" s="175"/>
      <c r="D26" s="172"/>
      <c r="E26" s="172"/>
      <c r="F26" s="172"/>
      <c r="G26" s="149"/>
      <c r="H26" s="150"/>
      <c r="I26" s="150"/>
      <c r="J26" s="151"/>
      <c r="L26" s="177"/>
      <c r="M26" s="174"/>
      <c r="N26" s="162"/>
      <c r="O26" s="162"/>
      <c r="P26" s="162"/>
      <c r="Q26" s="162"/>
      <c r="R26" s="162"/>
      <c r="S26" s="162"/>
      <c r="T26" s="158"/>
      <c r="V26" s="141"/>
      <c r="W26" s="261"/>
      <c r="X26" s="174"/>
      <c r="Y26" s="162"/>
      <c r="Z26" s="162"/>
      <c r="AA26" s="162"/>
      <c r="AB26" s="162"/>
      <c r="AC26" s="162"/>
      <c r="AD26" s="158"/>
    </row>
    <row r="27" spans="2:30" ht="15" customHeight="1" thickBot="1" x14ac:dyDescent="0.3">
      <c r="B27" s="140" t="s">
        <v>185</v>
      </c>
      <c r="C27" s="173"/>
      <c r="D27" s="161"/>
      <c r="E27" s="161"/>
      <c r="F27" s="161"/>
      <c r="G27" s="140" t="s">
        <v>182</v>
      </c>
      <c r="H27" s="143"/>
      <c r="I27" s="143"/>
      <c r="J27" s="144"/>
      <c r="L27" s="178"/>
      <c r="M27" s="175"/>
      <c r="N27" s="172"/>
      <c r="O27" s="172"/>
      <c r="P27" s="172"/>
      <c r="Q27" s="172"/>
      <c r="R27" s="172"/>
      <c r="S27" s="172"/>
      <c r="T27" s="160"/>
      <c r="V27" s="141"/>
      <c r="W27" s="261"/>
      <c r="X27" s="174"/>
      <c r="Y27" s="162"/>
      <c r="Z27" s="162"/>
      <c r="AA27" s="162"/>
      <c r="AB27" s="162"/>
      <c r="AC27" s="162"/>
      <c r="AD27" s="158"/>
    </row>
    <row r="28" spans="2:30" x14ac:dyDescent="0.25">
      <c r="B28" s="141"/>
      <c r="C28" s="174"/>
      <c r="D28" s="162"/>
      <c r="E28" s="162"/>
      <c r="F28" s="162"/>
      <c r="G28" s="141"/>
      <c r="H28" s="145"/>
      <c r="I28" s="145"/>
      <c r="J28" s="146"/>
      <c r="V28" s="141"/>
      <c r="W28" s="261"/>
      <c r="X28" s="174"/>
      <c r="Y28" s="162"/>
      <c r="Z28" s="162"/>
      <c r="AA28" s="162"/>
      <c r="AB28" s="162"/>
      <c r="AC28" s="162"/>
      <c r="AD28" s="158"/>
    </row>
    <row r="29" spans="2:30" ht="15.75" thickBot="1" x14ac:dyDescent="0.3">
      <c r="B29" s="149"/>
      <c r="C29" s="175"/>
      <c r="D29" s="172"/>
      <c r="E29" s="172"/>
      <c r="F29" s="172"/>
      <c r="G29" s="149"/>
      <c r="H29" s="150"/>
      <c r="I29" s="150"/>
      <c r="J29" s="151"/>
      <c r="V29" s="141"/>
      <c r="W29" s="261"/>
      <c r="X29" s="174"/>
      <c r="Y29" s="162"/>
      <c r="Z29" s="162"/>
      <c r="AA29" s="162"/>
      <c r="AB29" s="162"/>
      <c r="AC29" s="162"/>
      <c r="AD29" s="158"/>
    </row>
    <row r="30" spans="2:30" ht="15" customHeight="1" x14ac:dyDescent="0.25">
      <c r="B30" s="176" t="s">
        <v>184</v>
      </c>
      <c r="C30" s="173"/>
      <c r="D30" s="161"/>
      <c r="E30" s="161"/>
      <c r="F30" s="153"/>
      <c r="G30" s="176" t="s">
        <v>200</v>
      </c>
      <c r="H30" s="143"/>
      <c r="I30" s="143"/>
      <c r="J30" s="144"/>
      <c r="L30" s="140" t="s">
        <v>202</v>
      </c>
      <c r="M30" s="143"/>
      <c r="N30" s="143"/>
      <c r="O30" s="143"/>
      <c r="P30" s="143"/>
      <c r="Q30" s="143"/>
      <c r="R30" s="143"/>
      <c r="S30" s="143"/>
      <c r="T30" s="144"/>
      <c r="V30" s="141"/>
      <c r="W30" s="261"/>
      <c r="X30" s="174"/>
      <c r="Y30" s="162"/>
      <c r="Z30" s="162"/>
      <c r="AA30" s="162"/>
      <c r="AB30" s="162"/>
      <c r="AC30" s="162"/>
      <c r="AD30" s="158"/>
    </row>
    <row r="31" spans="2:30" x14ac:dyDescent="0.25">
      <c r="B31" s="177"/>
      <c r="C31" s="174"/>
      <c r="D31" s="162"/>
      <c r="E31" s="162"/>
      <c r="F31" s="158"/>
      <c r="G31" s="177"/>
      <c r="H31" s="145"/>
      <c r="I31" s="145"/>
      <c r="J31" s="146"/>
      <c r="L31" s="141"/>
      <c r="M31" s="145"/>
      <c r="N31" s="145"/>
      <c r="O31" s="145"/>
      <c r="P31" s="145"/>
      <c r="Q31" s="145"/>
      <c r="R31" s="145"/>
      <c r="S31" s="145"/>
      <c r="T31" s="146"/>
      <c r="V31" s="141"/>
      <c r="W31" s="261"/>
      <c r="X31" s="174"/>
      <c r="Y31" s="162"/>
      <c r="Z31" s="162"/>
      <c r="AA31" s="162"/>
      <c r="AB31" s="162"/>
      <c r="AC31" s="162"/>
      <c r="AD31" s="158"/>
    </row>
    <row r="32" spans="2:30" ht="15.75" thickBot="1" x14ac:dyDescent="0.3">
      <c r="B32" s="178"/>
      <c r="C32" s="175"/>
      <c r="D32" s="172"/>
      <c r="E32" s="172"/>
      <c r="F32" s="160"/>
      <c r="G32" s="178"/>
      <c r="H32" s="150"/>
      <c r="I32" s="150"/>
      <c r="J32" s="151"/>
      <c r="L32" s="141"/>
      <c r="M32" s="145"/>
      <c r="N32" s="145"/>
      <c r="O32" s="145"/>
      <c r="P32" s="145"/>
      <c r="Q32" s="145"/>
      <c r="R32" s="145"/>
      <c r="S32" s="145"/>
      <c r="T32" s="146"/>
      <c r="V32" s="141"/>
      <c r="W32" s="261"/>
      <c r="X32" s="174"/>
      <c r="Y32" s="162"/>
      <c r="Z32" s="162"/>
      <c r="AA32" s="162"/>
      <c r="AB32" s="162"/>
      <c r="AC32" s="162"/>
      <c r="AD32" s="158"/>
    </row>
    <row r="33" spans="2:30" ht="15.75" thickBot="1" x14ac:dyDescent="0.3">
      <c r="B33" s="176" t="s">
        <v>173</v>
      </c>
      <c r="C33" s="173"/>
      <c r="D33" s="161"/>
      <c r="E33" s="161"/>
      <c r="F33" s="161"/>
      <c r="G33" s="140" t="s">
        <v>174</v>
      </c>
      <c r="H33" s="143"/>
      <c r="I33" s="143"/>
      <c r="J33" s="144"/>
      <c r="L33" s="149"/>
      <c r="M33" s="150"/>
      <c r="N33" s="150"/>
      <c r="O33" s="150"/>
      <c r="P33" s="150"/>
      <c r="Q33" s="150"/>
      <c r="R33" s="150"/>
      <c r="S33" s="150"/>
      <c r="T33" s="151"/>
      <c r="V33" s="141"/>
      <c r="W33" s="261"/>
      <c r="X33" s="174"/>
      <c r="Y33" s="162"/>
      <c r="Z33" s="162"/>
      <c r="AA33" s="162"/>
      <c r="AB33" s="162"/>
      <c r="AC33" s="162"/>
      <c r="AD33" s="158"/>
    </row>
    <row r="34" spans="2:30" x14ac:dyDescent="0.25">
      <c r="B34" s="177"/>
      <c r="C34" s="174"/>
      <c r="D34" s="162"/>
      <c r="E34" s="162"/>
      <c r="F34" s="162"/>
      <c r="G34" s="141"/>
      <c r="H34" s="145"/>
      <c r="I34" s="145"/>
      <c r="J34" s="146"/>
      <c r="V34" s="141"/>
      <c r="W34" s="261"/>
      <c r="X34" s="174"/>
      <c r="Y34" s="162"/>
      <c r="Z34" s="162"/>
      <c r="AA34" s="162"/>
      <c r="AB34" s="162"/>
      <c r="AC34" s="162"/>
      <c r="AD34" s="158"/>
    </row>
    <row r="35" spans="2:30" ht="15.75" thickBot="1" x14ac:dyDescent="0.3">
      <c r="B35" s="178"/>
      <c r="C35" s="175"/>
      <c r="D35" s="172"/>
      <c r="E35" s="172"/>
      <c r="F35" s="172"/>
      <c r="G35" s="149"/>
      <c r="H35" s="150"/>
      <c r="I35" s="150"/>
      <c r="J35" s="151"/>
      <c r="V35" s="141"/>
      <c r="W35" s="261"/>
      <c r="X35" s="174"/>
      <c r="Y35" s="162"/>
      <c r="Z35" s="162"/>
      <c r="AA35" s="162"/>
      <c r="AB35" s="162"/>
      <c r="AC35" s="162"/>
      <c r="AD35" s="158"/>
    </row>
    <row r="36" spans="2:30" ht="15" customHeight="1" x14ac:dyDescent="0.25">
      <c r="B36" s="301" t="s">
        <v>201</v>
      </c>
      <c r="C36" s="173"/>
      <c r="D36" s="161"/>
      <c r="E36" s="161"/>
      <c r="F36" s="161"/>
      <c r="G36" s="161"/>
      <c r="H36" s="161"/>
      <c r="I36" s="161"/>
      <c r="J36" s="153"/>
      <c r="V36" s="141"/>
      <c r="W36" s="261"/>
      <c r="X36" s="174"/>
      <c r="Y36" s="162"/>
      <c r="Z36" s="162"/>
      <c r="AA36" s="162"/>
      <c r="AB36" s="162"/>
      <c r="AC36" s="162"/>
      <c r="AD36" s="158"/>
    </row>
    <row r="37" spans="2:30" x14ac:dyDescent="0.25">
      <c r="B37" s="302"/>
      <c r="C37" s="174"/>
      <c r="D37" s="162"/>
      <c r="E37" s="162"/>
      <c r="F37" s="162"/>
      <c r="G37" s="162"/>
      <c r="H37" s="162"/>
      <c r="I37" s="162"/>
      <c r="J37" s="158"/>
      <c r="V37" s="141"/>
      <c r="W37" s="261"/>
      <c r="X37" s="174"/>
      <c r="Y37" s="162"/>
      <c r="Z37" s="162"/>
      <c r="AA37" s="162"/>
      <c r="AB37" s="162"/>
      <c r="AC37" s="162"/>
      <c r="AD37" s="158"/>
    </row>
    <row r="38" spans="2:30" ht="15.75" thickBot="1" x14ac:dyDescent="0.3">
      <c r="B38" s="303"/>
      <c r="C38" s="175"/>
      <c r="D38" s="172"/>
      <c r="E38" s="172"/>
      <c r="F38" s="172"/>
      <c r="G38" s="172"/>
      <c r="H38" s="172"/>
      <c r="I38" s="172"/>
      <c r="J38" s="160"/>
      <c r="V38" s="141"/>
      <c r="W38" s="261"/>
      <c r="X38" s="174"/>
      <c r="Y38" s="162"/>
      <c r="Z38" s="162"/>
      <c r="AA38" s="162"/>
      <c r="AB38" s="162"/>
      <c r="AC38" s="162"/>
      <c r="AD38" s="158"/>
    </row>
    <row r="39" spans="2:30" ht="15" customHeight="1" x14ac:dyDescent="0.25">
      <c r="B39" s="176" t="s">
        <v>178</v>
      </c>
      <c r="C39" s="173"/>
      <c r="D39" s="161"/>
      <c r="E39" s="161"/>
      <c r="F39" s="153"/>
      <c r="G39" s="176" t="s">
        <v>179</v>
      </c>
      <c r="H39" s="173"/>
      <c r="I39" s="161"/>
      <c r="J39" s="153"/>
      <c r="V39" s="141"/>
      <c r="W39" s="261"/>
      <c r="X39" s="174"/>
      <c r="Y39" s="162"/>
      <c r="Z39" s="162"/>
      <c r="AA39" s="162"/>
      <c r="AB39" s="162"/>
      <c r="AC39" s="162"/>
      <c r="AD39" s="158"/>
    </row>
    <row r="40" spans="2:30" x14ac:dyDescent="0.25">
      <c r="B40" s="177"/>
      <c r="C40" s="174"/>
      <c r="D40" s="162"/>
      <c r="E40" s="162"/>
      <c r="F40" s="158"/>
      <c r="G40" s="177"/>
      <c r="H40" s="174"/>
      <c r="I40" s="162"/>
      <c r="J40" s="158"/>
      <c r="V40" s="141"/>
      <c r="W40" s="261"/>
      <c r="X40" s="174"/>
      <c r="Y40" s="162"/>
      <c r="Z40" s="162"/>
      <c r="AA40" s="162"/>
      <c r="AB40" s="162"/>
      <c r="AC40" s="162"/>
      <c r="AD40" s="158"/>
    </row>
    <row r="41" spans="2:30" ht="15.75" thickBot="1" x14ac:dyDescent="0.3">
      <c r="B41" s="178"/>
      <c r="C41" s="175"/>
      <c r="D41" s="172"/>
      <c r="E41" s="172"/>
      <c r="F41" s="160"/>
      <c r="G41" s="178"/>
      <c r="H41" s="175"/>
      <c r="I41" s="172"/>
      <c r="J41" s="160"/>
      <c r="V41" s="141"/>
      <c r="W41" s="261"/>
      <c r="X41" s="174"/>
      <c r="Y41" s="162"/>
      <c r="Z41" s="162"/>
      <c r="AA41" s="162"/>
      <c r="AB41" s="162"/>
      <c r="AC41" s="162"/>
      <c r="AD41" s="158"/>
    </row>
    <row r="42" spans="2:30" ht="15" customHeight="1" x14ac:dyDescent="0.25">
      <c r="B42" s="176" t="s">
        <v>180</v>
      </c>
      <c r="C42" s="173"/>
      <c r="D42" s="161"/>
      <c r="E42" s="161"/>
      <c r="F42" s="153"/>
      <c r="G42" s="176"/>
      <c r="H42" s="173"/>
      <c r="I42" s="161"/>
      <c r="J42" s="153"/>
      <c r="V42" s="141"/>
      <c r="W42" s="261"/>
      <c r="X42" s="174"/>
      <c r="Y42" s="162"/>
      <c r="Z42" s="162"/>
      <c r="AA42" s="162"/>
      <c r="AB42" s="162"/>
      <c r="AC42" s="162"/>
      <c r="AD42" s="158"/>
    </row>
    <row r="43" spans="2:30" x14ac:dyDescent="0.25">
      <c r="B43" s="177"/>
      <c r="C43" s="174"/>
      <c r="D43" s="162"/>
      <c r="E43" s="162"/>
      <c r="F43" s="158"/>
      <c r="G43" s="177"/>
      <c r="H43" s="174"/>
      <c r="I43" s="162"/>
      <c r="J43" s="158"/>
      <c r="V43" s="141"/>
      <c r="W43" s="261"/>
      <c r="X43" s="174"/>
      <c r="Y43" s="162"/>
      <c r="Z43" s="162"/>
      <c r="AA43" s="162"/>
      <c r="AB43" s="162"/>
      <c r="AC43" s="162"/>
      <c r="AD43" s="158"/>
    </row>
    <row r="44" spans="2:30" ht="15.75" thickBot="1" x14ac:dyDescent="0.3">
      <c r="B44" s="178"/>
      <c r="C44" s="175"/>
      <c r="D44" s="172"/>
      <c r="E44" s="172"/>
      <c r="F44" s="160"/>
      <c r="G44" s="178"/>
      <c r="H44" s="175"/>
      <c r="I44" s="172"/>
      <c r="J44" s="160"/>
      <c r="V44" s="141"/>
      <c r="W44" s="261"/>
      <c r="X44" s="174"/>
      <c r="Y44" s="162"/>
      <c r="Z44" s="162"/>
      <c r="AA44" s="162"/>
      <c r="AB44" s="162"/>
      <c r="AC44" s="162"/>
      <c r="AD44" s="158"/>
    </row>
    <row r="45" spans="2:30" ht="15" customHeight="1" x14ac:dyDescent="0.25">
      <c r="B45" s="176" t="s">
        <v>176</v>
      </c>
      <c r="C45" s="173"/>
      <c r="D45" s="161"/>
      <c r="E45" s="161"/>
      <c r="F45" s="153"/>
      <c r="G45" s="176" t="s">
        <v>177</v>
      </c>
      <c r="H45" s="173"/>
      <c r="I45" s="161"/>
      <c r="J45" s="153"/>
      <c r="L45" s="289" t="s">
        <v>196</v>
      </c>
      <c r="M45" s="290"/>
      <c r="N45" s="290"/>
      <c r="O45" s="290"/>
      <c r="P45" s="290"/>
      <c r="Q45" s="290"/>
      <c r="R45" s="290"/>
      <c r="S45" s="290"/>
      <c r="T45" s="291"/>
      <c r="V45" s="141"/>
      <c r="W45" s="261"/>
      <c r="X45" s="174"/>
      <c r="Y45" s="162"/>
      <c r="Z45" s="162"/>
      <c r="AA45" s="162"/>
      <c r="AB45" s="162"/>
      <c r="AC45" s="162"/>
      <c r="AD45" s="158"/>
    </row>
    <row r="46" spans="2:30" x14ac:dyDescent="0.25">
      <c r="B46" s="177"/>
      <c r="C46" s="174"/>
      <c r="D46" s="162"/>
      <c r="E46" s="162"/>
      <c r="F46" s="158"/>
      <c r="G46" s="177"/>
      <c r="H46" s="174"/>
      <c r="I46" s="162"/>
      <c r="J46" s="158"/>
      <c r="L46" s="292"/>
      <c r="M46" s="293"/>
      <c r="N46" s="293"/>
      <c r="O46" s="293"/>
      <c r="P46" s="293"/>
      <c r="Q46" s="293"/>
      <c r="R46" s="293"/>
      <c r="S46" s="293"/>
      <c r="T46" s="294"/>
      <c r="V46" s="141"/>
      <c r="W46" s="261"/>
      <c r="X46" s="174"/>
      <c r="Y46" s="162"/>
      <c r="Z46" s="162"/>
      <c r="AA46" s="162"/>
      <c r="AB46" s="162"/>
      <c r="AC46" s="162"/>
      <c r="AD46" s="158"/>
    </row>
    <row r="47" spans="2:30" ht="15.75" thickBot="1" x14ac:dyDescent="0.3">
      <c r="B47" s="177"/>
      <c r="C47" s="174"/>
      <c r="D47" s="162"/>
      <c r="E47" s="162"/>
      <c r="F47" s="158"/>
      <c r="G47" s="177"/>
      <c r="H47" s="174"/>
      <c r="I47" s="162"/>
      <c r="J47" s="158"/>
      <c r="L47" s="295"/>
      <c r="M47" s="296"/>
      <c r="N47" s="296"/>
      <c r="O47" s="296"/>
      <c r="P47" s="296"/>
      <c r="Q47" s="296"/>
      <c r="R47" s="296"/>
      <c r="S47" s="296"/>
      <c r="T47" s="297"/>
      <c r="V47" s="141"/>
      <c r="W47" s="261"/>
      <c r="X47" s="174"/>
      <c r="Y47" s="162"/>
      <c r="Z47" s="162"/>
      <c r="AA47" s="162"/>
      <c r="AB47" s="162"/>
      <c r="AC47" s="162"/>
      <c r="AD47" s="158"/>
    </row>
    <row r="48" spans="2:30" ht="15" customHeight="1" thickBot="1" x14ac:dyDescent="0.3">
      <c r="B48" s="140" t="s">
        <v>181</v>
      </c>
      <c r="C48" s="161"/>
      <c r="D48" s="161"/>
      <c r="E48" s="161"/>
      <c r="F48" s="161"/>
      <c r="G48" s="161"/>
      <c r="H48" s="161"/>
      <c r="I48" s="161"/>
      <c r="J48" s="153"/>
      <c r="V48" s="141"/>
      <c r="W48" s="261"/>
      <c r="X48" s="174"/>
      <c r="Y48" s="162"/>
      <c r="Z48" s="162"/>
      <c r="AA48" s="162"/>
      <c r="AB48" s="162"/>
      <c r="AC48" s="162"/>
      <c r="AD48" s="158"/>
    </row>
    <row r="49" spans="2:30" x14ac:dyDescent="0.25">
      <c r="B49" s="141"/>
      <c r="C49" s="162"/>
      <c r="D49" s="162"/>
      <c r="E49" s="162"/>
      <c r="F49" s="162"/>
      <c r="G49" s="162"/>
      <c r="H49" s="162"/>
      <c r="I49" s="162"/>
      <c r="J49" s="158"/>
      <c r="L49" s="289" t="s">
        <v>197</v>
      </c>
      <c r="M49" s="290"/>
      <c r="N49" s="290"/>
      <c r="O49" s="290"/>
      <c r="P49" s="290"/>
      <c r="Q49" s="290"/>
      <c r="R49" s="290"/>
      <c r="S49" s="290"/>
      <c r="T49" s="291"/>
      <c r="V49" s="141"/>
      <c r="W49" s="261"/>
      <c r="X49" s="174"/>
      <c r="Y49" s="162"/>
      <c r="Z49" s="162"/>
      <c r="AA49" s="162"/>
      <c r="AB49" s="162"/>
      <c r="AC49" s="162"/>
      <c r="AD49" s="158"/>
    </row>
    <row r="50" spans="2:30" x14ac:dyDescent="0.25">
      <c r="B50" s="141"/>
      <c r="C50" s="162"/>
      <c r="D50" s="162"/>
      <c r="E50" s="162"/>
      <c r="F50" s="162"/>
      <c r="G50" s="162"/>
      <c r="H50" s="162"/>
      <c r="I50" s="162"/>
      <c r="J50" s="158"/>
      <c r="L50" s="292"/>
      <c r="M50" s="293"/>
      <c r="N50" s="293"/>
      <c r="O50" s="293"/>
      <c r="P50" s="293"/>
      <c r="Q50" s="293"/>
      <c r="R50" s="293"/>
      <c r="S50" s="293"/>
      <c r="T50" s="294"/>
      <c r="V50" s="141"/>
      <c r="W50" s="261"/>
      <c r="X50" s="174"/>
      <c r="Y50" s="162"/>
      <c r="Z50" s="162"/>
      <c r="AA50" s="162"/>
      <c r="AB50" s="162"/>
      <c r="AC50" s="162"/>
      <c r="AD50" s="158"/>
    </row>
    <row r="51" spans="2:30" ht="15.75" thickBot="1" x14ac:dyDescent="0.3">
      <c r="B51" s="141"/>
      <c r="C51" s="162"/>
      <c r="D51" s="162"/>
      <c r="E51" s="162"/>
      <c r="F51" s="162"/>
      <c r="G51" s="162"/>
      <c r="H51" s="162"/>
      <c r="I51" s="162"/>
      <c r="J51" s="158"/>
      <c r="L51" s="295"/>
      <c r="M51" s="296"/>
      <c r="N51" s="296"/>
      <c r="O51" s="296"/>
      <c r="P51" s="296"/>
      <c r="Q51" s="296"/>
      <c r="R51" s="296"/>
      <c r="S51" s="296"/>
      <c r="T51" s="297"/>
      <c r="V51" s="141"/>
      <c r="W51" s="261"/>
      <c r="X51" s="174"/>
      <c r="Y51" s="162"/>
      <c r="Z51" s="162"/>
      <c r="AA51" s="162"/>
      <c r="AB51" s="162"/>
      <c r="AC51" s="162"/>
      <c r="AD51" s="158"/>
    </row>
    <row r="52" spans="2:30" ht="15.75" thickBot="1" x14ac:dyDescent="0.3">
      <c r="B52" s="141"/>
      <c r="C52" s="162"/>
      <c r="D52" s="162"/>
      <c r="E52" s="162"/>
      <c r="F52" s="162"/>
      <c r="G52" s="162"/>
      <c r="H52" s="162"/>
      <c r="I52" s="162"/>
      <c r="J52" s="158"/>
      <c r="V52" s="141"/>
      <c r="W52" s="261"/>
      <c r="X52" s="174"/>
      <c r="Y52" s="162"/>
      <c r="Z52" s="162"/>
      <c r="AA52" s="162"/>
      <c r="AB52" s="162"/>
      <c r="AC52" s="162"/>
      <c r="AD52" s="158"/>
    </row>
    <row r="53" spans="2:30" ht="15.75" thickBot="1" x14ac:dyDescent="0.3">
      <c r="B53" s="141"/>
      <c r="C53" s="162"/>
      <c r="D53" s="162"/>
      <c r="E53" s="162"/>
      <c r="F53" s="162"/>
      <c r="G53" s="162"/>
      <c r="H53" s="162"/>
      <c r="I53" s="162"/>
      <c r="J53" s="158"/>
      <c r="L53" s="298" t="s">
        <v>195</v>
      </c>
      <c r="M53" s="299"/>
      <c r="N53" s="299"/>
      <c r="O53" s="299"/>
      <c r="P53" s="299"/>
      <c r="Q53" s="299"/>
      <c r="R53" s="299"/>
      <c r="S53" s="299"/>
      <c r="T53" s="300"/>
      <c r="V53" s="141"/>
      <c r="W53" s="261"/>
      <c r="X53" s="174"/>
      <c r="Y53" s="162"/>
      <c r="Z53" s="162"/>
      <c r="AA53" s="162"/>
      <c r="AB53" s="162"/>
      <c r="AC53" s="162"/>
      <c r="AD53" s="158"/>
    </row>
    <row r="54" spans="2:30" ht="15.75" thickBot="1" x14ac:dyDescent="0.3">
      <c r="B54" s="149"/>
      <c r="C54" s="172"/>
      <c r="D54" s="172"/>
      <c r="E54" s="172"/>
      <c r="F54" s="172"/>
      <c r="G54" s="172"/>
      <c r="H54" s="172"/>
      <c r="I54" s="172"/>
      <c r="J54" s="160"/>
      <c r="L54" s="74"/>
      <c r="M54" s="74"/>
      <c r="N54" s="74"/>
      <c r="O54" s="74"/>
      <c r="P54" s="74"/>
      <c r="Q54" s="74"/>
      <c r="R54" s="74"/>
      <c r="S54" s="74"/>
      <c r="T54" s="74"/>
      <c r="V54" s="141"/>
      <c r="W54" s="261"/>
      <c r="X54" s="174"/>
      <c r="Y54" s="162"/>
      <c r="Z54" s="162"/>
      <c r="AA54" s="162"/>
      <c r="AB54" s="162"/>
      <c r="AC54" s="162"/>
      <c r="AD54" s="158"/>
    </row>
    <row r="55" spans="2:30" x14ac:dyDescent="0.25">
      <c r="V55" s="141"/>
      <c r="W55" s="261"/>
      <c r="X55" s="174"/>
      <c r="Y55" s="162"/>
      <c r="Z55" s="162"/>
      <c r="AA55" s="162"/>
      <c r="AB55" s="162"/>
      <c r="AC55" s="162"/>
      <c r="AD55" s="158"/>
    </row>
    <row r="56" spans="2:30" ht="15.75" thickBot="1" x14ac:dyDescent="0.3">
      <c r="V56" s="149"/>
      <c r="W56" s="305"/>
      <c r="X56" s="175"/>
      <c r="Y56" s="172"/>
      <c r="Z56" s="172"/>
      <c r="AA56" s="172"/>
      <c r="AB56" s="172"/>
      <c r="AC56" s="172"/>
      <c r="AD56" s="160"/>
    </row>
  </sheetData>
  <mergeCells count="88">
    <mergeCell ref="AC2:AD2"/>
    <mergeCell ref="I3:J6"/>
    <mergeCell ref="S3:T6"/>
    <mergeCell ref="AC3:AD6"/>
    <mergeCell ref="D4:H4"/>
    <mergeCell ref="X4:AB4"/>
    <mergeCell ref="X5:AB6"/>
    <mergeCell ref="B2:C6"/>
    <mergeCell ref="I2:J2"/>
    <mergeCell ref="L2:M6"/>
    <mergeCell ref="S2:T2"/>
    <mergeCell ref="V2:W6"/>
    <mergeCell ref="N4:R4"/>
    <mergeCell ref="D5:H6"/>
    <mergeCell ref="N5:R6"/>
    <mergeCell ref="W7:AD9"/>
    <mergeCell ref="B11:B13"/>
    <mergeCell ref="C11:F13"/>
    <mergeCell ref="G11:G13"/>
    <mergeCell ref="H11:J13"/>
    <mergeCell ref="L11:L13"/>
    <mergeCell ref="M11:P13"/>
    <mergeCell ref="Q11:Q13"/>
    <mergeCell ref="R11:T13"/>
    <mergeCell ref="V11:V13"/>
    <mergeCell ref="B7:B9"/>
    <mergeCell ref="C7:J9"/>
    <mergeCell ref="L7:L9"/>
    <mergeCell ref="M7:T9"/>
    <mergeCell ref="V7:V9"/>
    <mergeCell ref="W11:Z13"/>
    <mergeCell ref="AA11:AA13"/>
    <mergeCell ref="AB11:AD13"/>
    <mergeCell ref="B15:B22"/>
    <mergeCell ref="C15:J22"/>
    <mergeCell ref="L15:L17"/>
    <mergeCell ref="M15:P17"/>
    <mergeCell ref="Q15:Q17"/>
    <mergeCell ref="R15:T17"/>
    <mergeCell ref="V15:W56"/>
    <mergeCell ref="X15:AD56"/>
    <mergeCell ref="L18:L20"/>
    <mergeCell ref="M18:P20"/>
    <mergeCell ref="Q18:Q20"/>
    <mergeCell ref="R18:T20"/>
    <mergeCell ref="L21:L23"/>
    <mergeCell ref="M21:P23"/>
    <mergeCell ref="Q21:Q23"/>
    <mergeCell ref="R21:T23"/>
    <mergeCell ref="L45:T47"/>
    <mergeCell ref="M25:T27"/>
    <mergeCell ref="B27:B29"/>
    <mergeCell ref="C27:F29"/>
    <mergeCell ref="G27:G29"/>
    <mergeCell ref="H27:J29"/>
    <mergeCell ref="B24:B26"/>
    <mergeCell ref="C24:F26"/>
    <mergeCell ref="G24:G26"/>
    <mergeCell ref="H24:J26"/>
    <mergeCell ref="L25:L27"/>
    <mergeCell ref="M30:T33"/>
    <mergeCell ref="B33:B35"/>
    <mergeCell ref="C33:F35"/>
    <mergeCell ref="L30:L33"/>
    <mergeCell ref="B36:B38"/>
    <mergeCell ref="C36:J38"/>
    <mergeCell ref="B39:B41"/>
    <mergeCell ref="C39:F41"/>
    <mergeCell ref="G39:G41"/>
    <mergeCell ref="H39:J41"/>
    <mergeCell ref="G33:G35"/>
    <mergeCell ref="H33:J35"/>
    <mergeCell ref="B30:B32"/>
    <mergeCell ref="C30:F32"/>
    <mergeCell ref="G30:G32"/>
    <mergeCell ref="H30:J32"/>
    <mergeCell ref="B48:B54"/>
    <mergeCell ref="C48:J54"/>
    <mergeCell ref="L49:T51"/>
    <mergeCell ref="L53:T53"/>
    <mergeCell ref="B42:B44"/>
    <mergeCell ref="C42:F44"/>
    <mergeCell ref="G42:G44"/>
    <mergeCell ref="H42:J44"/>
    <mergeCell ref="B45:B47"/>
    <mergeCell ref="C45:F47"/>
    <mergeCell ref="G45:G47"/>
    <mergeCell ref="H45:J47"/>
  </mergeCells>
  <hyperlinks>
    <hyperlink ref="E3" r:id="rId1"/>
    <hyperlink ref="Y3" r:id="rId2"/>
    <hyperlink ref="O3" r:id="rId3"/>
  </hyperlinks>
  <pageMargins left="0.7" right="0.7" top="0.75" bottom="0.75" header="0.3" footer="0.3"/>
  <pageSetup paperSize="9" scale="75" orientation="portrait" r:id="rId4"/>
  <colBreaks count="1" manualBreakCount="1">
    <brk id="10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Prez Candidat</vt:lpstr>
      <vt:lpstr>Bilan</vt:lpstr>
      <vt:lpstr>CDR</vt:lpstr>
      <vt:lpstr>BP</vt:lpstr>
      <vt:lpstr>Prez Projet Snack</vt:lpstr>
      <vt:lpstr>Bilan!Zone_d_impression</vt:lpstr>
      <vt:lpstr>BP!Zone_d_impression</vt:lpstr>
      <vt:lpstr>CDR!Zone_d_impression</vt:lpstr>
    </vt:vector>
  </TitlesOfParts>
  <Company>Office National des Forêts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RAIN-MESNIL Hugo</dc:creator>
  <cp:lastModifiedBy>FAGOUR Kaylan</cp:lastModifiedBy>
  <cp:lastPrinted>2019-01-15T14:22:22Z</cp:lastPrinted>
  <dcterms:created xsi:type="dcterms:W3CDTF">2018-03-27T20:37:56Z</dcterms:created>
  <dcterms:modified xsi:type="dcterms:W3CDTF">2019-01-15T14:35:07Z</dcterms:modified>
</cp:coreProperties>
</file>